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meltech-my.sharepoint.com/personal/pratikgw_lumel_com/Documents/Visual BI Solutions/Research/Case Studies/Assignment Submission - Pratik/3. Transportation Cost Analysis/Demo Page/"/>
    </mc:Choice>
  </mc:AlternateContent>
  <xr:revisionPtr revIDLastSave="1" documentId="8_{F182D3D0-F7C2-4C3E-8A2D-E89BD3B6AD90}" xr6:coauthVersionLast="47" xr6:coauthVersionMax="47" xr10:uidLastSave="{8BA50780-3C73-42FA-9FF4-254968A754C8}"/>
  <bookViews>
    <workbookView xWindow="-110" yWindow="-110" windowWidth="18490" windowHeight="11020" xr2:uid="{A56878F1-1C06-4C6B-88E1-FB059452D679}"/>
  </bookViews>
  <sheets>
    <sheet name="Departments" sheetId="11" r:id="rId1"/>
    <sheet name="CostHead" sheetId="10" r:id="rId2"/>
    <sheet name="RTO" sheetId="6" r:id="rId3"/>
    <sheet name="Truck Details" sheetId="5" r:id="rId4"/>
    <sheet name="Trip Details" sheetId="14" r:id="rId5"/>
    <sheet name="Tyres" sheetId="8" r:id="rId6"/>
    <sheet name="Maintenance" sheetId="9" r:id="rId7"/>
    <sheet name="Fuel" sheetId="4" r:id="rId8"/>
    <sheet name="Salary" sheetId="2" r:id="rId9"/>
    <sheet name="Other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9" l="1"/>
  <c r="C24" i="9"/>
  <c r="C23" i="9"/>
  <c r="C22" i="9"/>
  <c r="C21" i="9"/>
  <c r="C20" i="9"/>
  <c r="C19" i="9"/>
  <c r="C18" i="9"/>
  <c r="C17" i="9"/>
  <c r="C16" i="9"/>
  <c r="C15" i="9"/>
  <c r="C14" i="9"/>
  <c r="C38" i="8"/>
  <c r="C39" i="8"/>
  <c r="C40" i="8"/>
  <c r="C41" i="8"/>
  <c r="C42" i="8"/>
  <c r="C43" i="8"/>
  <c r="C44" i="8"/>
  <c r="C45" i="8"/>
  <c r="C46" i="8"/>
  <c r="C47" i="8"/>
  <c r="C48" i="8"/>
  <c r="C49" i="8"/>
  <c r="C15" i="8"/>
  <c r="C16" i="8"/>
  <c r="C17" i="8"/>
  <c r="C18" i="8"/>
  <c r="C19" i="8"/>
  <c r="C20" i="8"/>
  <c r="C21" i="8"/>
  <c r="C22" i="8"/>
  <c r="C23" i="8"/>
  <c r="C24" i="8"/>
  <c r="C25" i="8"/>
  <c r="C14" i="8"/>
  <c r="C15" i="4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" i="4" s="1"/>
  <c r="C3" i="4" s="1"/>
  <c r="C4" i="4" s="1"/>
  <c r="C5" i="4" s="1"/>
  <c r="C6" i="4" s="1"/>
  <c r="C7" i="4" s="1"/>
  <c r="C8" i="4" s="1"/>
  <c r="C9" i="4" s="1"/>
  <c r="C10" i="4" s="1"/>
  <c r="C11" i="4" s="1"/>
  <c r="C12" i="4" s="1"/>
  <c r="C13" i="4" s="1"/>
  <c r="C63" i="2"/>
  <c r="C64" i="2"/>
  <c r="C65" i="2"/>
  <c r="C66" i="2"/>
  <c r="C67" i="2"/>
  <c r="C68" i="2"/>
  <c r="C69" i="2"/>
  <c r="C70" i="2"/>
  <c r="C71" i="2"/>
  <c r="C72" i="2"/>
  <c r="C73" i="2"/>
  <c r="C62" i="2"/>
  <c r="C39" i="2"/>
  <c r="C40" i="2"/>
  <c r="C41" i="2"/>
  <c r="C42" i="2"/>
  <c r="C43" i="2"/>
  <c r="C44" i="2"/>
  <c r="C45" i="2"/>
  <c r="C46" i="2"/>
  <c r="C47" i="2"/>
  <c r="C48" i="2"/>
  <c r="C49" i="2"/>
  <c r="C38" i="2"/>
  <c r="C15" i="2"/>
  <c r="C16" i="2"/>
  <c r="C17" i="2"/>
  <c r="C18" i="2"/>
  <c r="C19" i="2"/>
  <c r="C20" i="2"/>
  <c r="C21" i="2"/>
  <c r="C22" i="2"/>
  <c r="C23" i="2"/>
  <c r="C24" i="2"/>
  <c r="C25" i="2"/>
  <c r="C14" i="2"/>
  <c r="C111" i="6"/>
  <c r="C112" i="6"/>
  <c r="C113" i="6"/>
  <c r="C114" i="6"/>
  <c r="C115" i="6"/>
  <c r="C116" i="6"/>
  <c r="C117" i="6"/>
  <c r="C118" i="6"/>
  <c r="C119" i="6"/>
  <c r="C120" i="6"/>
  <c r="C121" i="6"/>
  <c r="C110" i="6"/>
  <c r="C87" i="6"/>
  <c r="C88" i="6"/>
  <c r="C89" i="6"/>
  <c r="C90" i="6"/>
  <c r="C91" i="6"/>
  <c r="C92" i="6"/>
  <c r="C93" i="6"/>
  <c r="C94" i="6"/>
  <c r="C95" i="6"/>
  <c r="C96" i="6"/>
  <c r="C97" i="6"/>
  <c r="C86" i="6"/>
  <c r="C63" i="6"/>
  <c r="C64" i="6"/>
  <c r="C65" i="6"/>
  <c r="C66" i="6"/>
  <c r="C67" i="6"/>
  <c r="C68" i="6"/>
  <c r="C69" i="6"/>
  <c r="C70" i="6"/>
  <c r="C71" i="6"/>
  <c r="C72" i="6"/>
  <c r="C73" i="6"/>
  <c r="C62" i="6"/>
  <c r="C39" i="6"/>
  <c r="C40" i="6"/>
  <c r="C41" i="6"/>
  <c r="C42" i="6"/>
  <c r="C43" i="6"/>
  <c r="C44" i="6"/>
  <c r="C45" i="6"/>
  <c r="C46" i="6"/>
  <c r="C47" i="6"/>
  <c r="C48" i="6"/>
  <c r="C49" i="6"/>
  <c r="C38" i="6"/>
</calcChain>
</file>

<file path=xl/sharedStrings.xml><?xml version="1.0" encoding="utf-8"?>
<sst xmlns="http://schemas.openxmlformats.org/spreadsheetml/2006/main" count="1058" uniqueCount="47">
  <si>
    <t>Driver Salary</t>
  </si>
  <si>
    <t>Cleaner Salary</t>
  </si>
  <si>
    <t>Salary</t>
  </si>
  <si>
    <t>Trip Allowance</t>
  </si>
  <si>
    <t>RTO</t>
  </si>
  <si>
    <t>Road Tax-Permit</t>
  </si>
  <si>
    <t>Insurance</t>
  </si>
  <si>
    <t>Fittness</t>
  </si>
  <si>
    <t>Toll-Tax</t>
  </si>
  <si>
    <t>Misc Expenses</t>
  </si>
  <si>
    <t>EMI</t>
  </si>
  <si>
    <t>Tarpaulin</t>
  </si>
  <si>
    <t>GPS Expenses</t>
  </si>
  <si>
    <t>Maintenance</t>
  </si>
  <si>
    <t>No of Tyres</t>
  </si>
  <si>
    <t>Life of Tyres</t>
  </si>
  <si>
    <t>Tyre Rate</t>
  </si>
  <si>
    <t>Consignment Weight</t>
  </si>
  <si>
    <t>Item</t>
  </si>
  <si>
    <t>Period</t>
  </si>
  <si>
    <t>Diesel</t>
  </si>
  <si>
    <t>Average Milleage</t>
  </si>
  <si>
    <t>Maintenance Cost</t>
  </si>
  <si>
    <t>Cost Head</t>
  </si>
  <si>
    <t>Sr No</t>
  </si>
  <si>
    <t>Manager</t>
  </si>
  <si>
    <t>Rafael</t>
  </si>
  <si>
    <t>Rodney</t>
  </si>
  <si>
    <t>Department</t>
  </si>
  <si>
    <t>Fuel</t>
  </si>
  <si>
    <t>Others</t>
  </si>
  <si>
    <t>Mark</t>
  </si>
  <si>
    <t>Unit</t>
  </si>
  <si>
    <t>Units</t>
  </si>
  <si>
    <t>KM/Unit</t>
  </si>
  <si>
    <t>Value</t>
  </si>
  <si>
    <t>Depreciation</t>
  </si>
  <si>
    <t>Percent</t>
  </si>
  <si>
    <t>Purchase Price</t>
  </si>
  <si>
    <t>$</t>
  </si>
  <si>
    <t>$/KM</t>
  </si>
  <si>
    <t>$/Unit</t>
  </si>
  <si>
    <t>$/L</t>
  </si>
  <si>
    <t>Age</t>
  </si>
  <si>
    <t>Year(s)</t>
  </si>
  <si>
    <t>No of Trips</t>
  </si>
  <si>
    <t>MT/Trip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</si>
</sst>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5">
    <xf numFmtId="0" fontId="0" fillId="0" borderId="0" xfId="0"/>
    <xf numFmtId="17" fontId="0" fillId="0" borderId="0" xfId="0" applyNumberFormat="1"/>
    <xf numFmtId="0" fontId="16" fillId="33" borderId="0" xfId="0" applyFont="1" applyFill="1"/>
    <xf numFmtId="0" fontId="18" fillId="0" borderId="0" xfId="42" applyFill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AE7BCF8A-81BE-45A6-98C9-5791099E09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B2C46-205E-4C14-9FAF-D60D41A114A0}">
  <dimension ref="A1:C6"/>
  <sheetViews>
    <sheetView tabSelected="1" workbookViewId="0"/>
  </sheetViews>
  <sheetFormatPr defaultRowHeight="14.5" x14ac:dyDescent="0.35"/>
  <cols>
    <col min="1" max="1" width="5.26953125" bestFit="1" customWidth="1"/>
    <col min="2" max="2" width="15.90625" customWidth="1"/>
  </cols>
  <sheetData>
    <row r="1" spans="1:3" x14ac:dyDescent="0.35">
      <c r="A1" s="2" t="s">
        <v>24</v>
      </c>
      <c r="B1" s="2" t="s">
        <v>28</v>
      </c>
      <c r="C1" s="2" t="s">
        <v>25</v>
      </c>
    </row>
    <row r="2" spans="1:3" x14ac:dyDescent="0.35">
      <c r="A2">
        <v>1</v>
      </c>
      <c r="B2" s="4" t="s">
        <v>4</v>
      </c>
      <c r="C2" t="s">
        <v>27</v>
      </c>
    </row>
    <row r="3" spans="1:3" x14ac:dyDescent="0.35">
      <c r="A3">
        <v>2</v>
      </c>
      <c r="B3" s="4" t="s">
        <v>30</v>
      </c>
      <c r="C3" t="s">
        <v>27</v>
      </c>
    </row>
    <row r="4" spans="1:3" x14ac:dyDescent="0.35">
      <c r="A4">
        <v>3</v>
      </c>
      <c r="B4" s="4" t="s">
        <v>29</v>
      </c>
      <c r="C4" t="s">
        <v>26</v>
      </c>
    </row>
    <row r="5" spans="1:3" x14ac:dyDescent="0.35">
      <c r="A5">
        <v>5</v>
      </c>
      <c r="B5" t="s">
        <v>13</v>
      </c>
      <c r="C5" t="s">
        <v>26</v>
      </c>
    </row>
    <row r="6" spans="1:3" x14ac:dyDescent="0.35">
      <c r="A6">
        <v>6</v>
      </c>
      <c r="B6" t="s">
        <v>2</v>
      </c>
      <c r="C6" t="s">
        <v>31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273E-7D43-4E3F-B0C8-BB464ECB0106}">
  <dimension ref="A1:D50"/>
  <sheetViews>
    <sheetView workbookViewId="0"/>
  </sheetViews>
  <sheetFormatPr defaultRowHeight="14.5" x14ac:dyDescent="0.35"/>
  <sheetData>
    <row r="1" spans="1:4" x14ac:dyDescent="0.35">
      <c r="A1" s="2" t="s">
        <v>18</v>
      </c>
      <c r="B1" s="2" t="s">
        <v>19</v>
      </c>
      <c r="C1" s="2" t="s">
        <v>35</v>
      </c>
      <c r="D1" s="2" t="s">
        <v>32</v>
      </c>
    </row>
    <row r="2" spans="1:4" x14ac:dyDescent="0.35">
      <c r="A2" s="4" t="s">
        <v>11</v>
      </c>
      <c r="B2" s="1">
        <v>43831</v>
      </c>
      <c r="C2">
        <v>1500</v>
      </c>
      <c r="D2" t="s">
        <v>39</v>
      </c>
    </row>
    <row r="3" spans="1:4" x14ac:dyDescent="0.35">
      <c r="A3" s="4" t="s">
        <v>11</v>
      </c>
      <c r="B3" s="1">
        <v>43862</v>
      </c>
      <c r="C3">
        <v>1500</v>
      </c>
      <c r="D3" t="s">
        <v>39</v>
      </c>
    </row>
    <row r="4" spans="1:4" x14ac:dyDescent="0.35">
      <c r="A4" s="4" t="s">
        <v>11</v>
      </c>
      <c r="B4" s="1">
        <v>43891</v>
      </c>
      <c r="C4">
        <v>1500</v>
      </c>
      <c r="D4" t="s">
        <v>39</v>
      </c>
    </row>
    <row r="5" spans="1:4" x14ac:dyDescent="0.35">
      <c r="A5" s="4" t="s">
        <v>11</v>
      </c>
      <c r="B5" s="1">
        <v>43922</v>
      </c>
      <c r="C5">
        <v>1500</v>
      </c>
      <c r="D5" t="s">
        <v>39</v>
      </c>
    </row>
    <row r="6" spans="1:4" x14ac:dyDescent="0.35">
      <c r="A6" s="4" t="s">
        <v>11</v>
      </c>
      <c r="B6" s="1">
        <v>43952</v>
      </c>
      <c r="C6">
        <v>1500</v>
      </c>
      <c r="D6" t="s">
        <v>39</v>
      </c>
    </row>
    <row r="7" spans="1:4" x14ac:dyDescent="0.35">
      <c r="A7" s="4" t="s">
        <v>11</v>
      </c>
      <c r="B7" s="1">
        <v>43983</v>
      </c>
      <c r="C7">
        <v>1500</v>
      </c>
      <c r="D7" t="s">
        <v>39</v>
      </c>
    </row>
    <row r="8" spans="1:4" x14ac:dyDescent="0.35">
      <c r="A8" s="4" t="s">
        <v>11</v>
      </c>
      <c r="B8" s="1">
        <v>44013</v>
      </c>
      <c r="C8">
        <v>1500</v>
      </c>
      <c r="D8" t="s">
        <v>39</v>
      </c>
    </row>
    <row r="9" spans="1:4" x14ac:dyDescent="0.35">
      <c r="A9" s="4" t="s">
        <v>11</v>
      </c>
      <c r="B9" s="1">
        <v>44044</v>
      </c>
      <c r="C9">
        <v>1500</v>
      </c>
      <c r="D9" t="s">
        <v>39</v>
      </c>
    </row>
    <row r="10" spans="1:4" x14ac:dyDescent="0.35">
      <c r="A10" s="4" t="s">
        <v>11</v>
      </c>
      <c r="B10" s="1">
        <v>44075</v>
      </c>
      <c r="C10">
        <v>1500</v>
      </c>
      <c r="D10" t="s">
        <v>39</v>
      </c>
    </row>
    <row r="11" spans="1:4" x14ac:dyDescent="0.35">
      <c r="A11" s="4" t="s">
        <v>11</v>
      </c>
      <c r="B11" s="1">
        <v>44105</v>
      </c>
      <c r="C11">
        <v>1500</v>
      </c>
      <c r="D11" t="s">
        <v>39</v>
      </c>
    </row>
    <row r="12" spans="1:4" x14ac:dyDescent="0.35">
      <c r="A12" s="4" t="s">
        <v>11</v>
      </c>
      <c r="B12" s="1">
        <v>44136</v>
      </c>
      <c r="C12">
        <v>1500</v>
      </c>
      <c r="D12" t="s">
        <v>39</v>
      </c>
    </row>
    <row r="13" spans="1:4" x14ac:dyDescent="0.35">
      <c r="A13" s="4" t="s">
        <v>11</v>
      </c>
      <c r="B13" s="1">
        <v>44166</v>
      </c>
      <c r="C13">
        <v>1500</v>
      </c>
      <c r="D13" t="s">
        <v>39</v>
      </c>
    </row>
    <row r="14" spans="1:4" x14ac:dyDescent="0.35">
      <c r="A14" s="4" t="s">
        <v>11</v>
      </c>
      <c r="B14" s="1">
        <v>43466</v>
      </c>
      <c r="C14">
        <v>1200</v>
      </c>
      <c r="D14" t="s">
        <v>39</v>
      </c>
    </row>
    <row r="15" spans="1:4" x14ac:dyDescent="0.35">
      <c r="A15" s="4" t="s">
        <v>11</v>
      </c>
      <c r="B15" s="1">
        <v>43497</v>
      </c>
      <c r="C15">
        <v>1200</v>
      </c>
      <c r="D15" t="s">
        <v>39</v>
      </c>
    </row>
    <row r="16" spans="1:4" x14ac:dyDescent="0.35">
      <c r="A16" s="4" t="s">
        <v>11</v>
      </c>
      <c r="B16" s="1">
        <v>43525</v>
      </c>
      <c r="C16">
        <v>1200</v>
      </c>
      <c r="D16" t="s">
        <v>39</v>
      </c>
    </row>
    <row r="17" spans="1:4" x14ac:dyDescent="0.35">
      <c r="A17" s="4" t="s">
        <v>11</v>
      </c>
      <c r="B17" s="1">
        <v>43556</v>
      </c>
      <c r="C17">
        <v>1200</v>
      </c>
      <c r="D17" t="s">
        <v>39</v>
      </c>
    </row>
    <row r="18" spans="1:4" x14ac:dyDescent="0.35">
      <c r="A18" s="4" t="s">
        <v>11</v>
      </c>
      <c r="B18" s="1">
        <v>43586</v>
      </c>
      <c r="C18">
        <v>1200</v>
      </c>
      <c r="D18" t="s">
        <v>39</v>
      </c>
    </row>
    <row r="19" spans="1:4" x14ac:dyDescent="0.35">
      <c r="A19" s="4" t="s">
        <v>11</v>
      </c>
      <c r="B19" s="1">
        <v>43617</v>
      </c>
      <c r="C19">
        <v>1200</v>
      </c>
      <c r="D19" t="s">
        <v>39</v>
      </c>
    </row>
    <row r="20" spans="1:4" x14ac:dyDescent="0.35">
      <c r="A20" s="4" t="s">
        <v>11</v>
      </c>
      <c r="B20" s="1">
        <v>43647</v>
      </c>
      <c r="C20">
        <v>1200</v>
      </c>
      <c r="D20" t="s">
        <v>39</v>
      </c>
    </row>
    <row r="21" spans="1:4" x14ac:dyDescent="0.35">
      <c r="A21" s="4" t="s">
        <v>11</v>
      </c>
      <c r="B21" s="1">
        <v>43678</v>
      </c>
      <c r="C21">
        <v>1200</v>
      </c>
      <c r="D21" t="s">
        <v>39</v>
      </c>
    </row>
    <row r="22" spans="1:4" x14ac:dyDescent="0.35">
      <c r="A22" s="4" t="s">
        <v>11</v>
      </c>
      <c r="B22" s="1">
        <v>43709</v>
      </c>
      <c r="C22">
        <v>1200</v>
      </c>
      <c r="D22" t="s">
        <v>39</v>
      </c>
    </row>
    <row r="23" spans="1:4" x14ac:dyDescent="0.35">
      <c r="A23" s="4" t="s">
        <v>11</v>
      </c>
      <c r="B23" s="1">
        <v>43739</v>
      </c>
      <c r="C23">
        <v>1200</v>
      </c>
      <c r="D23" t="s">
        <v>39</v>
      </c>
    </row>
    <row r="24" spans="1:4" x14ac:dyDescent="0.35">
      <c r="A24" s="4" t="s">
        <v>11</v>
      </c>
      <c r="B24" s="1">
        <v>43770</v>
      </c>
      <c r="C24">
        <v>1200</v>
      </c>
      <c r="D24" t="s">
        <v>39</v>
      </c>
    </row>
    <row r="25" spans="1:4" x14ac:dyDescent="0.35">
      <c r="A25" s="4" t="s">
        <v>11</v>
      </c>
      <c r="B25" s="1">
        <v>43800</v>
      </c>
      <c r="C25">
        <v>1200</v>
      </c>
      <c r="D25" t="s">
        <v>39</v>
      </c>
    </row>
    <row r="26" spans="1:4" x14ac:dyDescent="0.35">
      <c r="A26" s="3" t="s">
        <v>12</v>
      </c>
      <c r="B26" s="1">
        <v>43831</v>
      </c>
      <c r="C26">
        <v>250</v>
      </c>
      <c r="D26" t="s">
        <v>39</v>
      </c>
    </row>
    <row r="27" spans="1:4" x14ac:dyDescent="0.35">
      <c r="A27" s="3" t="s">
        <v>12</v>
      </c>
      <c r="B27" s="1">
        <v>43862</v>
      </c>
      <c r="C27">
        <v>250</v>
      </c>
      <c r="D27" t="s">
        <v>39</v>
      </c>
    </row>
    <row r="28" spans="1:4" x14ac:dyDescent="0.35">
      <c r="A28" s="3" t="s">
        <v>12</v>
      </c>
      <c r="B28" s="1">
        <v>43891</v>
      </c>
      <c r="C28">
        <v>250</v>
      </c>
      <c r="D28" t="s">
        <v>39</v>
      </c>
    </row>
    <row r="29" spans="1:4" x14ac:dyDescent="0.35">
      <c r="A29" s="3" t="s">
        <v>12</v>
      </c>
      <c r="B29" s="1">
        <v>43922</v>
      </c>
      <c r="C29">
        <v>250</v>
      </c>
      <c r="D29" t="s">
        <v>39</v>
      </c>
    </row>
    <row r="30" spans="1:4" x14ac:dyDescent="0.35">
      <c r="A30" s="3" t="s">
        <v>12</v>
      </c>
      <c r="B30" s="1">
        <v>43952</v>
      </c>
      <c r="C30">
        <v>250</v>
      </c>
      <c r="D30" t="s">
        <v>39</v>
      </c>
    </row>
    <row r="31" spans="1:4" x14ac:dyDescent="0.35">
      <c r="A31" s="3" t="s">
        <v>12</v>
      </c>
      <c r="B31" s="1">
        <v>43983</v>
      </c>
      <c r="C31">
        <v>250</v>
      </c>
      <c r="D31" t="s">
        <v>39</v>
      </c>
    </row>
    <row r="32" spans="1:4" x14ac:dyDescent="0.35">
      <c r="A32" s="3" t="s">
        <v>12</v>
      </c>
      <c r="B32" s="1">
        <v>44013</v>
      </c>
      <c r="C32">
        <v>250</v>
      </c>
      <c r="D32" t="s">
        <v>39</v>
      </c>
    </row>
    <row r="33" spans="1:4" x14ac:dyDescent="0.35">
      <c r="A33" s="3" t="s">
        <v>12</v>
      </c>
      <c r="B33" s="1">
        <v>44044</v>
      </c>
      <c r="C33">
        <v>250</v>
      </c>
      <c r="D33" t="s">
        <v>39</v>
      </c>
    </row>
    <row r="34" spans="1:4" x14ac:dyDescent="0.35">
      <c r="A34" s="3" t="s">
        <v>12</v>
      </c>
      <c r="B34" s="1">
        <v>44075</v>
      </c>
      <c r="C34">
        <v>250</v>
      </c>
      <c r="D34" t="s">
        <v>39</v>
      </c>
    </row>
    <row r="35" spans="1:4" x14ac:dyDescent="0.35">
      <c r="A35" s="3" t="s">
        <v>12</v>
      </c>
      <c r="B35" s="1">
        <v>44105</v>
      </c>
      <c r="C35">
        <v>250</v>
      </c>
      <c r="D35" t="s">
        <v>39</v>
      </c>
    </row>
    <row r="36" spans="1:4" x14ac:dyDescent="0.35">
      <c r="A36" s="3" t="s">
        <v>12</v>
      </c>
      <c r="B36" s="1">
        <v>44136</v>
      </c>
      <c r="C36">
        <v>250</v>
      </c>
      <c r="D36" t="s">
        <v>39</v>
      </c>
    </row>
    <row r="37" spans="1:4" x14ac:dyDescent="0.35">
      <c r="A37" s="3" t="s">
        <v>12</v>
      </c>
      <c r="B37" s="1">
        <v>44166</v>
      </c>
      <c r="C37">
        <v>250</v>
      </c>
      <c r="D37" t="s">
        <v>39</v>
      </c>
    </row>
    <row r="38" spans="1:4" x14ac:dyDescent="0.35">
      <c r="A38" s="3" t="s">
        <v>12</v>
      </c>
      <c r="B38" s="1">
        <v>43466</v>
      </c>
      <c r="C38">
        <v>200</v>
      </c>
      <c r="D38" t="s">
        <v>39</v>
      </c>
    </row>
    <row r="39" spans="1:4" x14ac:dyDescent="0.35">
      <c r="A39" s="3" t="s">
        <v>12</v>
      </c>
      <c r="B39" s="1">
        <v>43497</v>
      </c>
      <c r="C39">
        <v>200</v>
      </c>
      <c r="D39" t="s">
        <v>39</v>
      </c>
    </row>
    <row r="40" spans="1:4" x14ac:dyDescent="0.35">
      <c r="A40" s="3" t="s">
        <v>12</v>
      </c>
      <c r="B40" s="1">
        <v>43525</v>
      </c>
      <c r="C40">
        <v>200</v>
      </c>
      <c r="D40" t="s">
        <v>39</v>
      </c>
    </row>
    <row r="41" spans="1:4" x14ac:dyDescent="0.35">
      <c r="A41" s="3" t="s">
        <v>12</v>
      </c>
      <c r="B41" s="1">
        <v>43556</v>
      </c>
      <c r="C41">
        <v>200</v>
      </c>
      <c r="D41" t="s">
        <v>39</v>
      </c>
    </row>
    <row r="42" spans="1:4" x14ac:dyDescent="0.35">
      <c r="A42" s="3" t="s">
        <v>12</v>
      </c>
      <c r="B42" s="1">
        <v>43586</v>
      </c>
      <c r="C42">
        <v>200</v>
      </c>
      <c r="D42" t="s">
        <v>39</v>
      </c>
    </row>
    <row r="43" spans="1:4" x14ac:dyDescent="0.35">
      <c r="A43" s="3" t="s">
        <v>12</v>
      </c>
      <c r="B43" s="1">
        <v>43617</v>
      </c>
      <c r="C43">
        <v>200</v>
      </c>
      <c r="D43" t="s">
        <v>39</v>
      </c>
    </row>
    <row r="44" spans="1:4" x14ac:dyDescent="0.35">
      <c r="A44" s="3" t="s">
        <v>12</v>
      </c>
      <c r="B44" s="1">
        <v>43647</v>
      </c>
      <c r="C44">
        <v>200</v>
      </c>
      <c r="D44" t="s">
        <v>39</v>
      </c>
    </row>
    <row r="45" spans="1:4" x14ac:dyDescent="0.35">
      <c r="A45" s="3" t="s">
        <v>12</v>
      </c>
      <c r="B45" s="1">
        <v>43678</v>
      </c>
      <c r="C45">
        <v>200</v>
      </c>
      <c r="D45" t="s">
        <v>39</v>
      </c>
    </row>
    <row r="46" spans="1:4" x14ac:dyDescent="0.35">
      <c r="A46" s="3" t="s">
        <v>12</v>
      </c>
      <c r="B46" s="1">
        <v>43709</v>
      </c>
      <c r="C46">
        <v>200</v>
      </c>
      <c r="D46" t="s">
        <v>39</v>
      </c>
    </row>
    <row r="47" spans="1:4" x14ac:dyDescent="0.35">
      <c r="A47" s="3" t="s">
        <v>12</v>
      </c>
      <c r="B47" s="1">
        <v>43739</v>
      </c>
      <c r="C47">
        <v>200</v>
      </c>
      <c r="D47" t="s">
        <v>39</v>
      </c>
    </row>
    <row r="48" spans="1:4" x14ac:dyDescent="0.35">
      <c r="A48" s="3" t="s">
        <v>12</v>
      </c>
      <c r="B48" s="1">
        <v>43770</v>
      </c>
      <c r="C48">
        <v>200</v>
      </c>
      <c r="D48" t="s">
        <v>39</v>
      </c>
    </row>
    <row r="49" spans="1:4" x14ac:dyDescent="0.35">
      <c r="A49" s="3" t="s">
        <v>12</v>
      </c>
      <c r="B49" s="1">
        <v>43800</v>
      </c>
      <c r="C49">
        <v>200</v>
      </c>
      <c r="D49" t="s">
        <v>39</v>
      </c>
    </row>
    <row r="50" spans="1:4" x14ac:dyDescent="0.35">
      <c r="A5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0F3A-7AB4-4AA5-B460-5DF8E92A65D9}">
  <dimension ref="A1:C14"/>
  <sheetViews>
    <sheetView workbookViewId="0"/>
  </sheetViews>
  <sheetFormatPr defaultRowHeight="14.5" x14ac:dyDescent="0.35"/>
  <cols>
    <col min="1" max="1" width="5.26953125" bestFit="1" customWidth="1"/>
    <col min="2" max="2" width="15.90625" bestFit="1" customWidth="1"/>
    <col min="3" max="3" width="15.90625" customWidth="1"/>
  </cols>
  <sheetData>
    <row r="1" spans="1:3" x14ac:dyDescent="0.35">
      <c r="A1" s="2" t="s">
        <v>24</v>
      </c>
      <c r="B1" s="2" t="s">
        <v>23</v>
      </c>
      <c r="C1" s="2" t="s">
        <v>28</v>
      </c>
    </row>
    <row r="2" spans="1:3" x14ac:dyDescent="0.35">
      <c r="A2">
        <v>1</v>
      </c>
      <c r="B2" s="4" t="s">
        <v>5</v>
      </c>
      <c r="C2" s="4" t="s">
        <v>4</v>
      </c>
    </row>
    <row r="3" spans="1:3" x14ac:dyDescent="0.35">
      <c r="A3">
        <v>2</v>
      </c>
      <c r="B3" s="4" t="s">
        <v>6</v>
      </c>
      <c r="C3" s="4" t="s">
        <v>4</v>
      </c>
    </row>
    <row r="4" spans="1:3" x14ac:dyDescent="0.35">
      <c r="A4">
        <v>3</v>
      </c>
      <c r="B4" s="4" t="s">
        <v>7</v>
      </c>
      <c r="C4" s="4" t="s">
        <v>4</v>
      </c>
    </row>
    <row r="5" spans="1:3" x14ac:dyDescent="0.35">
      <c r="A5">
        <v>4</v>
      </c>
      <c r="B5" s="4" t="s">
        <v>8</v>
      </c>
      <c r="C5" s="4" t="s">
        <v>4</v>
      </c>
    </row>
    <row r="6" spans="1:3" x14ac:dyDescent="0.35">
      <c r="A6">
        <v>5</v>
      </c>
      <c r="B6" s="4" t="s">
        <v>9</v>
      </c>
      <c r="C6" s="4" t="s">
        <v>30</v>
      </c>
    </row>
    <row r="7" spans="1:3" x14ac:dyDescent="0.35">
      <c r="A7">
        <v>6</v>
      </c>
      <c r="B7" t="s">
        <v>21</v>
      </c>
      <c r="C7" s="4" t="s">
        <v>13</v>
      </c>
    </row>
    <row r="8" spans="1:3" x14ac:dyDescent="0.35">
      <c r="A8">
        <v>7</v>
      </c>
      <c r="B8" t="s">
        <v>14</v>
      </c>
      <c r="C8" s="3" t="s">
        <v>13</v>
      </c>
    </row>
    <row r="9" spans="1:3" x14ac:dyDescent="0.35">
      <c r="A9">
        <v>8</v>
      </c>
      <c r="B9" t="s">
        <v>22</v>
      </c>
      <c r="C9" t="s">
        <v>13</v>
      </c>
    </row>
    <row r="10" spans="1:3" x14ac:dyDescent="0.35">
      <c r="A10">
        <v>9</v>
      </c>
      <c r="B10" s="4" t="s">
        <v>20</v>
      </c>
      <c r="C10" s="4" t="s">
        <v>29</v>
      </c>
    </row>
    <row r="11" spans="1:3" x14ac:dyDescent="0.35">
      <c r="A11">
        <v>10</v>
      </c>
      <c r="B11" t="s">
        <v>0</v>
      </c>
      <c r="C11" t="s">
        <v>2</v>
      </c>
    </row>
    <row r="12" spans="1:3" x14ac:dyDescent="0.35">
      <c r="A12">
        <v>11</v>
      </c>
      <c r="B12" t="s">
        <v>1</v>
      </c>
      <c r="C12" t="s">
        <v>2</v>
      </c>
    </row>
    <row r="13" spans="1:3" x14ac:dyDescent="0.35">
      <c r="A13">
        <v>12</v>
      </c>
      <c r="B13" t="s">
        <v>3</v>
      </c>
      <c r="C13" t="s">
        <v>2</v>
      </c>
    </row>
    <row r="14" spans="1:3" x14ac:dyDescent="0.35">
      <c r="A14">
        <v>13</v>
      </c>
      <c r="B14" t="s">
        <v>36</v>
      </c>
      <c r="C14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79A78-1E89-458D-A155-1916CD93BF44}">
  <dimension ref="A1:D121"/>
  <sheetViews>
    <sheetView workbookViewId="0"/>
  </sheetViews>
  <sheetFormatPr defaultRowHeight="14.5" x14ac:dyDescent="0.35"/>
  <cols>
    <col min="1" max="1" width="14.6328125" bestFit="1" customWidth="1"/>
  </cols>
  <sheetData>
    <row r="1" spans="1:4" x14ac:dyDescent="0.35">
      <c r="A1" s="2" t="s">
        <v>18</v>
      </c>
      <c r="B1" s="2" t="s">
        <v>19</v>
      </c>
      <c r="C1" s="2" t="s">
        <v>35</v>
      </c>
      <c r="D1" s="2" t="s">
        <v>32</v>
      </c>
    </row>
    <row r="2" spans="1:4" x14ac:dyDescent="0.35">
      <c r="A2" s="4" t="s">
        <v>5</v>
      </c>
      <c r="B2" s="1">
        <v>43831</v>
      </c>
      <c r="C2">
        <v>2500</v>
      </c>
      <c r="D2" t="s">
        <v>39</v>
      </c>
    </row>
    <row r="3" spans="1:4" x14ac:dyDescent="0.35">
      <c r="A3" s="4" t="s">
        <v>5</v>
      </c>
      <c r="B3" s="1">
        <v>43862</v>
      </c>
      <c r="C3">
        <v>2500</v>
      </c>
      <c r="D3" t="s">
        <v>39</v>
      </c>
    </row>
    <row r="4" spans="1:4" x14ac:dyDescent="0.35">
      <c r="A4" s="4" t="s">
        <v>5</v>
      </c>
      <c r="B4" s="1">
        <v>43891</v>
      </c>
      <c r="C4">
        <v>2500</v>
      </c>
      <c r="D4" t="s">
        <v>39</v>
      </c>
    </row>
    <row r="5" spans="1:4" x14ac:dyDescent="0.35">
      <c r="A5" s="4" t="s">
        <v>5</v>
      </c>
      <c r="B5" s="1">
        <v>43922</v>
      </c>
      <c r="C5">
        <v>2500</v>
      </c>
      <c r="D5" t="s">
        <v>39</v>
      </c>
    </row>
    <row r="6" spans="1:4" x14ac:dyDescent="0.35">
      <c r="A6" s="4" t="s">
        <v>5</v>
      </c>
      <c r="B6" s="1">
        <v>43952</v>
      </c>
      <c r="C6">
        <v>2500</v>
      </c>
      <c r="D6" t="s">
        <v>39</v>
      </c>
    </row>
    <row r="7" spans="1:4" x14ac:dyDescent="0.35">
      <c r="A7" s="4" t="s">
        <v>5</v>
      </c>
      <c r="B7" s="1">
        <v>43983</v>
      </c>
      <c r="C7">
        <v>2500</v>
      </c>
      <c r="D7" t="s">
        <v>39</v>
      </c>
    </row>
    <row r="8" spans="1:4" x14ac:dyDescent="0.35">
      <c r="A8" s="4" t="s">
        <v>5</v>
      </c>
      <c r="B8" s="1">
        <v>44013</v>
      </c>
      <c r="C8">
        <v>2500</v>
      </c>
      <c r="D8" t="s">
        <v>39</v>
      </c>
    </row>
    <row r="9" spans="1:4" x14ac:dyDescent="0.35">
      <c r="A9" s="4" t="s">
        <v>5</v>
      </c>
      <c r="B9" s="1">
        <v>44044</v>
      </c>
      <c r="C9">
        <v>2500</v>
      </c>
      <c r="D9" t="s">
        <v>39</v>
      </c>
    </row>
    <row r="10" spans="1:4" x14ac:dyDescent="0.35">
      <c r="A10" s="4" t="s">
        <v>5</v>
      </c>
      <c r="B10" s="1">
        <v>44075</v>
      </c>
      <c r="C10">
        <v>2500</v>
      </c>
      <c r="D10" t="s">
        <v>39</v>
      </c>
    </row>
    <row r="11" spans="1:4" x14ac:dyDescent="0.35">
      <c r="A11" s="4" t="s">
        <v>5</v>
      </c>
      <c r="B11" s="1">
        <v>44105</v>
      </c>
      <c r="C11">
        <v>2500</v>
      </c>
      <c r="D11" t="s">
        <v>39</v>
      </c>
    </row>
    <row r="12" spans="1:4" x14ac:dyDescent="0.35">
      <c r="A12" s="4" t="s">
        <v>5</v>
      </c>
      <c r="B12" s="1">
        <v>44136</v>
      </c>
      <c r="C12">
        <v>2500</v>
      </c>
      <c r="D12" t="s">
        <v>39</v>
      </c>
    </row>
    <row r="13" spans="1:4" x14ac:dyDescent="0.35">
      <c r="A13" s="4" t="s">
        <v>5</v>
      </c>
      <c r="B13" s="1">
        <v>44166</v>
      </c>
      <c r="C13">
        <v>2500</v>
      </c>
      <c r="D13" t="s">
        <v>39</v>
      </c>
    </row>
    <row r="14" spans="1:4" x14ac:dyDescent="0.35">
      <c r="A14" s="4" t="s">
        <v>5</v>
      </c>
      <c r="B14" s="1">
        <v>43466</v>
      </c>
      <c r="C14">
        <v>2250</v>
      </c>
      <c r="D14" t="s">
        <v>39</v>
      </c>
    </row>
    <row r="15" spans="1:4" x14ac:dyDescent="0.35">
      <c r="A15" s="4" t="s">
        <v>5</v>
      </c>
      <c r="B15" s="1">
        <v>43497</v>
      </c>
      <c r="C15">
        <v>2250</v>
      </c>
      <c r="D15" t="s">
        <v>39</v>
      </c>
    </row>
    <row r="16" spans="1:4" x14ac:dyDescent="0.35">
      <c r="A16" s="4" t="s">
        <v>5</v>
      </c>
      <c r="B16" s="1">
        <v>43525</v>
      </c>
      <c r="C16">
        <v>2250</v>
      </c>
      <c r="D16" t="s">
        <v>39</v>
      </c>
    </row>
    <row r="17" spans="1:4" x14ac:dyDescent="0.35">
      <c r="A17" s="4" t="s">
        <v>5</v>
      </c>
      <c r="B17" s="1">
        <v>43556</v>
      </c>
      <c r="C17">
        <v>2250</v>
      </c>
      <c r="D17" t="s">
        <v>39</v>
      </c>
    </row>
    <row r="18" spans="1:4" x14ac:dyDescent="0.35">
      <c r="A18" s="4" t="s">
        <v>5</v>
      </c>
      <c r="B18" s="1">
        <v>43586</v>
      </c>
      <c r="C18">
        <v>2250</v>
      </c>
      <c r="D18" t="s">
        <v>39</v>
      </c>
    </row>
    <row r="19" spans="1:4" x14ac:dyDescent="0.35">
      <c r="A19" s="4" t="s">
        <v>5</v>
      </c>
      <c r="B19" s="1">
        <v>43617</v>
      </c>
      <c r="C19">
        <v>2250</v>
      </c>
      <c r="D19" t="s">
        <v>39</v>
      </c>
    </row>
    <row r="20" spans="1:4" x14ac:dyDescent="0.35">
      <c r="A20" s="4" t="s">
        <v>5</v>
      </c>
      <c r="B20" s="1">
        <v>43647</v>
      </c>
      <c r="C20">
        <v>2250</v>
      </c>
      <c r="D20" t="s">
        <v>39</v>
      </c>
    </row>
    <row r="21" spans="1:4" x14ac:dyDescent="0.35">
      <c r="A21" s="4" t="s">
        <v>5</v>
      </c>
      <c r="B21" s="1">
        <v>43678</v>
      </c>
      <c r="C21">
        <v>2250</v>
      </c>
      <c r="D21" t="s">
        <v>39</v>
      </c>
    </row>
    <row r="22" spans="1:4" x14ac:dyDescent="0.35">
      <c r="A22" s="4" t="s">
        <v>5</v>
      </c>
      <c r="B22" s="1">
        <v>43709</v>
      </c>
      <c r="C22">
        <v>2250</v>
      </c>
      <c r="D22" t="s">
        <v>39</v>
      </c>
    </row>
    <row r="23" spans="1:4" x14ac:dyDescent="0.35">
      <c r="A23" s="4" t="s">
        <v>5</v>
      </c>
      <c r="B23" s="1">
        <v>43739</v>
      </c>
      <c r="C23">
        <v>2250</v>
      </c>
      <c r="D23" t="s">
        <v>39</v>
      </c>
    </row>
    <row r="24" spans="1:4" x14ac:dyDescent="0.35">
      <c r="A24" s="4" t="s">
        <v>5</v>
      </c>
      <c r="B24" s="1">
        <v>43770</v>
      </c>
      <c r="C24">
        <v>2250</v>
      </c>
      <c r="D24" t="s">
        <v>39</v>
      </c>
    </row>
    <row r="25" spans="1:4" x14ac:dyDescent="0.35">
      <c r="A25" s="4" t="s">
        <v>5</v>
      </c>
      <c r="B25" s="1">
        <v>43800</v>
      </c>
      <c r="C25">
        <v>2250</v>
      </c>
      <c r="D25" t="s">
        <v>39</v>
      </c>
    </row>
    <row r="26" spans="1:4" x14ac:dyDescent="0.35">
      <c r="A26" s="4" t="s">
        <v>6</v>
      </c>
      <c r="B26" s="1">
        <v>43831</v>
      </c>
      <c r="C26">
        <v>4000</v>
      </c>
      <c r="D26" t="s">
        <v>39</v>
      </c>
    </row>
    <row r="27" spans="1:4" x14ac:dyDescent="0.35">
      <c r="A27" s="4" t="s">
        <v>6</v>
      </c>
      <c r="B27" s="1">
        <v>43862</v>
      </c>
      <c r="C27">
        <v>4000</v>
      </c>
      <c r="D27" t="s">
        <v>39</v>
      </c>
    </row>
    <row r="28" spans="1:4" x14ac:dyDescent="0.35">
      <c r="A28" s="4" t="s">
        <v>6</v>
      </c>
      <c r="B28" s="1">
        <v>43891</v>
      </c>
      <c r="C28">
        <v>4000</v>
      </c>
      <c r="D28" t="s">
        <v>39</v>
      </c>
    </row>
    <row r="29" spans="1:4" x14ac:dyDescent="0.35">
      <c r="A29" s="4" t="s">
        <v>6</v>
      </c>
      <c r="B29" s="1">
        <v>43922</v>
      </c>
      <c r="C29">
        <v>4000</v>
      </c>
      <c r="D29" t="s">
        <v>39</v>
      </c>
    </row>
    <row r="30" spans="1:4" x14ac:dyDescent="0.35">
      <c r="A30" s="4" t="s">
        <v>6</v>
      </c>
      <c r="B30" s="1">
        <v>43952</v>
      </c>
      <c r="C30">
        <v>4000</v>
      </c>
      <c r="D30" t="s">
        <v>39</v>
      </c>
    </row>
    <row r="31" spans="1:4" x14ac:dyDescent="0.35">
      <c r="A31" s="4" t="s">
        <v>6</v>
      </c>
      <c r="B31" s="1">
        <v>43983</v>
      </c>
      <c r="C31">
        <v>4000</v>
      </c>
      <c r="D31" t="s">
        <v>39</v>
      </c>
    </row>
    <row r="32" spans="1:4" x14ac:dyDescent="0.35">
      <c r="A32" s="4" t="s">
        <v>6</v>
      </c>
      <c r="B32" s="1">
        <v>44013</v>
      </c>
      <c r="C32">
        <v>4000</v>
      </c>
      <c r="D32" t="s">
        <v>39</v>
      </c>
    </row>
    <row r="33" spans="1:4" x14ac:dyDescent="0.35">
      <c r="A33" s="4" t="s">
        <v>6</v>
      </c>
      <c r="B33" s="1">
        <v>44044</v>
      </c>
      <c r="C33">
        <v>4000</v>
      </c>
      <c r="D33" t="s">
        <v>39</v>
      </c>
    </row>
    <row r="34" spans="1:4" x14ac:dyDescent="0.35">
      <c r="A34" s="4" t="s">
        <v>6</v>
      </c>
      <c r="B34" s="1">
        <v>44075</v>
      </c>
      <c r="C34">
        <v>4000</v>
      </c>
      <c r="D34" t="s">
        <v>39</v>
      </c>
    </row>
    <row r="35" spans="1:4" x14ac:dyDescent="0.35">
      <c r="A35" s="4" t="s">
        <v>6</v>
      </c>
      <c r="B35" s="1">
        <v>44105</v>
      </c>
      <c r="C35">
        <v>4000</v>
      </c>
      <c r="D35" t="s">
        <v>39</v>
      </c>
    </row>
    <row r="36" spans="1:4" x14ac:dyDescent="0.35">
      <c r="A36" s="4" t="s">
        <v>6</v>
      </c>
      <c r="B36" s="1">
        <v>44136</v>
      </c>
      <c r="C36">
        <v>4000</v>
      </c>
      <c r="D36" t="s">
        <v>39</v>
      </c>
    </row>
    <row r="37" spans="1:4" x14ac:dyDescent="0.35">
      <c r="A37" s="4" t="s">
        <v>6</v>
      </c>
      <c r="B37" s="1">
        <v>44166</v>
      </c>
      <c r="C37">
        <v>4000</v>
      </c>
      <c r="D37" t="s">
        <v>39</v>
      </c>
    </row>
    <row r="38" spans="1:4" x14ac:dyDescent="0.35">
      <c r="A38" s="4" t="s">
        <v>6</v>
      </c>
      <c r="B38" s="1">
        <v>43466</v>
      </c>
      <c r="C38">
        <f>C26-C26*0.05</f>
        <v>3800</v>
      </c>
      <c r="D38" t="s">
        <v>39</v>
      </c>
    </row>
    <row r="39" spans="1:4" x14ac:dyDescent="0.35">
      <c r="A39" s="4" t="s">
        <v>6</v>
      </c>
      <c r="B39" s="1">
        <v>43497</v>
      </c>
      <c r="C39">
        <f t="shared" ref="C39:C49" si="0">C27-C27*0.05</f>
        <v>3800</v>
      </c>
      <c r="D39" t="s">
        <v>39</v>
      </c>
    </row>
    <row r="40" spans="1:4" x14ac:dyDescent="0.35">
      <c r="A40" s="4" t="s">
        <v>6</v>
      </c>
      <c r="B40" s="1">
        <v>43525</v>
      </c>
      <c r="C40">
        <f t="shared" si="0"/>
        <v>3800</v>
      </c>
      <c r="D40" t="s">
        <v>39</v>
      </c>
    </row>
    <row r="41" spans="1:4" x14ac:dyDescent="0.35">
      <c r="A41" s="4" t="s">
        <v>6</v>
      </c>
      <c r="B41" s="1">
        <v>43556</v>
      </c>
      <c r="C41">
        <f t="shared" si="0"/>
        <v>3800</v>
      </c>
      <c r="D41" t="s">
        <v>39</v>
      </c>
    </row>
    <row r="42" spans="1:4" x14ac:dyDescent="0.35">
      <c r="A42" s="4" t="s">
        <v>6</v>
      </c>
      <c r="B42" s="1">
        <v>43586</v>
      </c>
      <c r="C42">
        <f t="shared" si="0"/>
        <v>3800</v>
      </c>
      <c r="D42" t="s">
        <v>39</v>
      </c>
    </row>
    <row r="43" spans="1:4" x14ac:dyDescent="0.35">
      <c r="A43" s="4" t="s">
        <v>6</v>
      </c>
      <c r="B43" s="1">
        <v>43617</v>
      </c>
      <c r="C43">
        <f t="shared" si="0"/>
        <v>3800</v>
      </c>
      <c r="D43" t="s">
        <v>39</v>
      </c>
    </row>
    <row r="44" spans="1:4" x14ac:dyDescent="0.35">
      <c r="A44" s="4" t="s">
        <v>6</v>
      </c>
      <c r="B44" s="1">
        <v>43647</v>
      </c>
      <c r="C44">
        <f t="shared" si="0"/>
        <v>3800</v>
      </c>
      <c r="D44" t="s">
        <v>39</v>
      </c>
    </row>
    <row r="45" spans="1:4" x14ac:dyDescent="0.35">
      <c r="A45" s="4" t="s">
        <v>6</v>
      </c>
      <c r="B45" s="1">
        <v>43678</v>
      </c>
      <c r="C45">
        <f t="shared" si="0"/>
        <v>3800</v>
      </c>
      <c r="D45" t="s">
        <v>39</v>
      </c>
    </row>
    <row r="46" spans="1:4" x14ac:dyDescent="0.35">
      <c r="A46" s="4" t="s">
        <v>6</v>
      </c>
      <c r="B46" s="1">
        <v>43709</v>
      </c>
      <c r="C46">
        <f t="shared" si="0"/>
        <v>3800</v>
      </c>
      <c r="D46" t="s">
        <v>39</v>
      </c>
    </row>
    <row r="47" spans="1:4" x14ac:dyDescent="0.35">
      <c r="A47" s="4" t="s">
        <v>6</v>
      </c>
      <c r="B47" s="1">
        <v>43739</v>
      </c>
      <c r="C47">
        <f t="shared" si="0"/>
        <v>3800</v>
      </c>
      <c r="D47" t="s">
        <v>39</v>
      </c>
    </row>
    <row r="48" spans="1:4" x14ac:dyDescent="0.35">
      <c r="A48" s="4" t="s">
        <v>6</v>
      </c>
      <c r="B48" s="1">
        <v>43770</v>
      </c>
      <c r="C48">
        <f t="shared" si="0"/>
        <v>3800</v>
      </c>
      <c r="D48" t="s">
        <v>39</v>
      </c>
    </row>
    <row r="49" spans="1:4" x14ac:dyDescent="0.35">
      <c r="A49" s="4" t="s">
        <v>6</v>
      </c>
      <c r="B49" s="1">
        <v>43800</v>
      </c>
      <c r="C49">
        <f t="shared" si="0"/>
        <v>3800</v>
      </c>
      <c r="D49" t="s">
        <v>39</v>
      </c>
    </row>
    <row r="50" spans="1:4" x14ac:dyDescent="0.35">
      <c r="A50" s="4" t="s">
        <v>7</v>
      </c>
      <c r="B50" s="1">
        <v>43831</v>
      </c>
      <c r="C50">
        <v>375</v>
      </c>
      <c r="D50" t="s">
        <v>39</v>
      </c>
    </row>
    <row r="51" spans="1:4" x14ac:dyDescent="0.35">
      <c r="A51" s="4" t="s">
        <v>7</v>
      </c>
      <c r="B51" s="1">
        <v>43862</v>
      </c>
      <c r="C51">
        <v>375</v>
      </c>
      <c r="D51" t="s">
        <v>39</v>
      </c>
    </row>
    <row r="52" spans="1:4" x14ac:dyDescent="0.35">
      <c r="A52" s="4" t="s">
        <v>7</v>
      </c>
      <c r="B52" s="1">
        <v>43891</v>
      </c>
      <c r="C52">
        <v>375</v>
      </c>
      <c r="D52" t="s">
        <v>39</v>
      </c>
    </row>
    <row r="53" spans="1:4" x14ac:dyDescent="0.35">
      <c r="A53" s="4" t="s">
        <v>7</v>
      </c>
      <c r="B53" s="1">
        <v>43922</v>
      </c>
      <c r="C53">
        <v>375</v>
      </c>
      <c r="D53" t="s">
        <v>39</v>
      </c>
    </row>
    <row r="54" spans="1:4" x14ac:dyDescent="0.35">
      <c r="A54" s="4" t="s">
        <v>7</v>
      </c>
      <c r="B54" s="1">
        <v>43952</v>
      </c>
      <c r="C54">
        <v>375</v>
      </c>
      <c r="D54" t="s">
        <v>39</v>
      </c>
    </row>
    <row r="55" spans="1:4" x14ac:dyDescent="0.35">
      <c r="A55" s="4" t="s">
        <v>7</v>
      </c>
      <c r="B55" s="1">
        <v>43983</v>
      </c>
      <c r="C55">
        <v>375</v>
      </c>
      <c r="D55" t="s">
        <v>39</v>
      </c>
    </row>
    <row r="56" spans="1:4" x14ac:dyDescent="0.35">
      <c r="A56" s="4" t="s">
        <v>7</v>
      </c>
      <c r="B56" s="1">
        <v>44013</v>
      </c>
      <c r="C56">
        <v>375</v>
      </c>
      <c r="D56" t="s">
        <v>39</v>
      </c>
    </row>
    <row r="57" spans="1:4" x14ac:dyDescent="0.35">
      <c r="A57" s="4" t="s">
        <v>7</v>
      </c>
      <c r="B57" s="1">
        <v>44044</v>
      </c>
      <c r="C57">
        <v>375</v>
      </c>
      <c r="D57" t="s">
        <v>39</v>
      </c>
    </row>
    <row r="58" spans="1:4" x14ac:dyDescent="0.35">
      <c r="A58" s="4" t="s">
        <v>7</v>
      </c>
      <c r="B58" s="1">
        <v>44075</v>
      </c>
      <c r="C58">
        <v>375</v>
      </c>
      <c r="D58" t="s">
        <v>39</v>
      </c>
    </row>
    <row r="59" spans="1:4" x14ac:dyDescent="0.35">
      <c r="A59" s="4" t="s">
        <v>7</v>
      </c>
      <c r="B59" s="1">
        <v>44105</v>
      </c>
      <c r="C59">
        <v>375</v>
      </c>
      <c r="D59" t="s">
        <v>39</v>
      </c>
    </row>
    <row r="60" spans="1:4" x14ac:dyDescent="0.35">
      <c r="A60" s="4" t="s">
        <v>7</v>
      </c>
      <c r="B60" s="1">
        <v>44136</v>
      </c>
      <c r="C60">
        <v>375</v>
      </c>
      <c r="D60" t="s">
        <v>39</v>
      </c>
    </row>
    <row r="61" spans="1:4" x14ac:dyDescent="0.35">
      <c r="A61" s="4" t="s">
        <v>7</v>
      </c>
      <c r="B61" s="1">
        <v>44166</v>
      </c>
      <c r="C61">
        <v>375</v>
      </c>
      <c r="D61" t="s">
        <v>39</v>
      </c>
    </row>
    <row r="62" spans="1:4" x14ac:dyDescent="0.35">
      <c r="A62" s="4" t="s">
        <v>7</v>
      </c>
      <c r="B62" s="1">
        <v>43466</v>
      </c>
      <c r="C62">
        <f>ROUND(C50-C50*0.05,0)</f>
        <v>356</v>
      </c>
      <c r="D62" t="s">
        <v>39</v>
      </c>
    </row>
    <row r="63" spans="1:4" x14ac:dyDescent="0.35">
      <c r="A63" s="4" t="s">
        <v>7</v>
      </c>
      <c r="B63" s="1">
        <v>43497</v>
      </c>
      <c r="C63">
        <f t="shared" ref="C63:C73" si="1">ROUND(C51-C51*0.05,0)</f>
        <v>356</v>
      </c>
      <c r="D63" t="s">
        <v>39</v>
      </c>
    </row>
    <row r="64" spans="1:4" x14ac:dyDescent="0.35">
      <c r="A64" s="4" t="s">
        <v>7</v>
      </c>
      <c r="B64" s="1">
        <v>43525</v>
      </c>
      <c r="C64">
        <f t="shared" si="1"/>
        <v>356</v>
      </c>
      <c r="D64" t="s">
        <v>39</v>
      </c>
    </row>
    <row r="65" spans="1:4" x14ac:dyDescent="0.35">
      <c r="A65" s="4" t="s">
        <v>7</v>
      </c>
      <c r="B65" s="1">
        <v>43556</v>
      </c>
      <c r="C65">
        <f t="shared" si="1"/>
        <v>356</v>
      </c>
      <c r="D65" t="s">
        <v>39</v>
      </c>
    </row>
    <row r="66" spans="1:4" x14ac:dyDescent="0.35">
      <c r="A66" s="4" t="s">
        <v>7</v>
      </c>
      <c r="B66" s="1">
        <v>43586</v>
      </c>
      <c r="C66">
        <f t="shared" si="1"/>
        <v>356</v>
      </c>
      <c r="D66" t="s">
        <v>39</v>
      </c>
    </row>
    <row r="67" spans="1:4" x14ac:dyDescent="0.35">
      <c r="A67" s="4" t="s">
        <v>7</v>
      </c>
      <c r="B67" s="1">
        <v>43617</v>
      </c>
      <c r="C67">
        <f t="shared" si="1"/>
        <v>356</v>
      </c>
      <c r="D67" t="s">
        <v>39</v>
      </c>
    </row>
    <row r="68" spans="1:4" x14ac:dyDescent="0.35">
      <c r="A68" s="4" t="s">
        <v>7</v>
      </c>
      <c r="B68" s="1">
        <v>43647</v>
      </c>
      <c r="C68">
        <f t="shared" si="1"/>
        <v>356</v>
      </c>
      <c r="D68" t="s">
        <v>39</v>
      </c>
    </row>
    <row r="69" spans="1:4" x14ac:dyDescent="0.35">
      <c r="A69" s="4" t="s">
        <v>7</v>
      </c>
      <c r="B69" s="1">
        <v>43678</v>
      </c>
      <c r="C69">
        <f t="shared" si="1"/>
        <v>356</v>
      </c>
      <c r="D69" t="s">
        <v>39</v>
      </c>
    </row>
    <row r="70" spans="1:4" x14ac:dyDescent="0.35">
      <c r="A70" s="4" t="s">
        <v>7</v>
      </c>
      <c r="B70" s="1">
        <v>43709</v>
      </c>
      <c r="C70">
        <f t="shared" si="1"/>
        <v>356</v>
      </c>
      <c r="D70" t="s">
        <v>39</v>
      </c>
    </row>
    <row r="71" spans="1:4" x14ac:dyDescent="0.35">
      <c r="A71" s="4" t="s">
        <v>7</v>
      </c>
      <c r="B71" s="1">
        <v>43739</v>
      </c>
      <c r="C71">
        <f t="shared" si="1"/>
        <v>356</v>
      </c>
      <c r="D71" t="s">
        <v>39</v>
      </c>
    </row>
    <row r="72" spans="1:4" x14ac:dyDescent="0.35">
      <c r="A72" s="4" t="s">
        <v>7</v>
      </c>
      <c r="B72" s="1">
        <v>43770</v>
      </c>
      <c r="C72">
        <f t="shared" si="1"/>
        <v>356</v>
      </c>
      <c r="D72" t="s">
        <v>39</v>
      </c>
    </row>
    <row r="73" spans="1:4" x14ac:dyDescent="0.35">
      <c r="A73" s="4" t="s">
        <v>7</v>
      </c>
      <c r="B73" s="1">
        <v>43800</v>
      </c>
      <c r="C73">
        <f t="shared" si="1"/>
        <v>356</v>
      </c>
      <c r="D73" t="s">
        <v>39</v>
      </c>
    </row>
    <row r="74" spans="1:4" x14ac:dyDescent="0.35">
      <c r="A74" s="4" t="s">
        <v>8</v>
      </c>
      <c r="B74" s="1">
        <v>43831</v>
      </c>
      <c r="C74">
        <v>100</v>
      </c>
      <c r="D74" t="s">
        <v>39</v>
      </c>
    </row>
    <row r="75" spans="1:4" x14ac:dyDescent="0.35">
      <c r="A75" s="4" t="s">
        <v>8</v>
      </c>
      <c r="B75" s="1">
        <v>43862</v>
      </c>
      <c r="C75">
        <v>100</v>
      </c>
      <c r="D75" t="s">
        <v>39</v>
      </c>
    </row>
    <row r="76" spans="1:4" x14ac:dyDescent="0.35">
      <c r="A76" s="4" t="s">
        <v>8</v>
      </c>
      <c r="B76" s="1">
        <v>43891</v>
      </c>
      <c r="C76">
        <v>100</v>
      </c>
      <c r="D76" t="s">
        <v>39</v>
      </c>
    </row>
    <row r="77" spans="1:4" x14ac:dyDescent="0.35">
      <c r="A77" s="4" t="s">
        <v>8</v>
      </c>
      <c r="B77" s="1">
        <v>43922</v>
      </c>
      <c r="C77">
        <v>100</v>
      </c>
      <c r="D77" t="s">
        <v>39</v>
      </c>
    </row>
    <row r="78" spans="1:4" x14ac:dyDescent="0.35">
      <c r="A78" s="4" t="s">
        <v>8</v>
      </c>
      <c r="B78" s="1">
        <v>43952</v>
      </c>
      <c r="C78">
        <v>100</v>
      </c>
      <c r="D78" t="s">
        <v>39</v>
      </c>
    </row>
    <row r="79" spans="1:4" x14ac:dyDescent="0.35">
      <c r="A79" s="4" t="s">
        <v>8</v>
      </c>
      <c r="B79" s="1">
        <v>43983</v>
      </c>
      <c r="C79">
        <v>100</v>
      </c>
      <c r="D79" t="s">
        <v>39</v>
      </c>
    </row>
    <row r="80" spans="1:4" x14ac:dyDescent="0.35">
      <c r="A80" s="4" t="s">
        <v>8</v>
      </c>
      <c r="B80" s="1">
        <v>44013</v>
      </c>
      <c r="C80">
        <v>100</v>
      </c>
      <c r="D80" t="s">
        <v>39</v>
      </c>
    </row>
    <row r="81" spans="1:4" x14ac:dyDescent="0.35">
      <c r="A81" s="4" t="s">
        <v>8</v>
      </c>
      <c r="B81" s="1">
        <v>44044</v>
      </c>
      <c r="C81">
        <v>100</v>
      </c>
      <c r="D81" t="s">
        <v>39</v>
      </c>
    </row>
    <row r="82" spans="1:4" x14ac:dyDescent="0.35">
      <c r="A82" s="4" t="s">
        <v>8</v>
      </c>
      <c r="B82" s="1">
        <v>44075</v>
      </c>
      <c r="C82">
        <v>100</v>
      </c>
      <c r="D82" t="s">
        <v>39</v>
      </c>
    </row>
    <row r="83" spans="1:4" x14ac:dyDescent="0.35">
      <c r="A83" s="4" t="s">
        <v>8</v>
      </c>
      <c r="B83" s="1">
        <v>44105</v>
      </c>
      <c r="C83">
        <v>100</v>
      </c>
      <c r="D83" t="s">
        <v>39</v>
      </c>
    </row>
    <row r="84" spans="1:4" x14ac:dyDescent="0.35">
      <c r="A84" s="4" t="s">
        <v>8</v>
      </c>
      <c r="B84" s="1">
        <v>44136</v>
      </c>
      <c r="C84">
        <v>100</v>
      </c>
      <c r="D84" t="s">
        <v>39</v>
      </c>
    </row>
    <row r="85" spans="1:4" x14ac:dyDescent="0.35">
      <c r="A85" s="4" t="s">
        <v>8</v>
      </c>
      <c r="B85" s="1">
        <v>44166</v>
      </c>
      <c r="C85">
        <v>100</v>
      </c>
      <c r="D85" t="s">
        <v>39</v>
      </c>
    </row>
    <row r="86" spans="1:4" x14ac:dyDescent="0.35">
      <c r="A86" s="4" t="s">
        <v>8</v>
      </c>
      <c r="B86" s="1">
        <v>43466</v>
      </c>
      <c r="C86">
        <f>ROUND(C74+C74*0.15,0)</f>
        <v>115</v>
      </c>
      <c r="D86" t="s">
        <v>39</v>
      </c>
    </row>
    <row r="87" spans="1:4" x14ac:dyDescent="0.35">
      <c r="A87" s="4" t="s">
        <v>8</v>
      </c>
      <c r="B87" s="1">
        <v>43497</v>
      </c>
      <c r="C87">
        <f t="shared" ref="C87:C97" si="2">ROUND(C75+C75*0.15,0)</f>
        <v>115</v>
      </c>
      <c r="D87" t="s">
        <v>39</v>
      </c>
    </row>
    <row r="88" spans="1:4" x14ac:dyDescent="0.35">
      <c r="A88" s="4" t="s">
        <v>8</v>
      </c>
      <c r="B88" s="1">
        <v>43525</v>
      </c>
      <c r="C88">
        <f t="shared" si="2"/>
        <v>115</v>
      </c>
      <c r="D88" t="s">
        <v>39</v>
      </c>
    </row>
    <row r="89" spans="1:4" x14ac:dyDescent="0.35">
      <c r="A89" s="4" t="s">
        <v>8</v>
      </c>
      <c r="B89" s="1">
        <v>43556</v>
      </c>
      <c r="C89">
        <f t="shared" si="2"/>
        <v>115</v>
      </c>
      <c r="D89" t="s">
        <v>39</v>
      </c>
    </row>
    <row r="90" spans="1:4" x14ac:dyDescent="0.35">
      <c r="A90" s="4" t="s">
        <v>8</v>
      </c>
      <c r="B90" s="1">
        <v>43586</v>
      </c>
      <c r="C90">
        <f t="shared" si="2"/>
        <v>115</v>
      </c>
      <c r="D90" t="s">
        <v>39</v>
      </c>
    </row>
    <row r="91" spans="1:4" x14ac:dyDescent="0.35">
      <c r="A91" s="4" t="s">
        <v>8</v>
      </c>
      <c r="B91" s="1">
        <v>43617</v>
      </c>
      <c r="C91">
        <f t="shared" si="2"/>
        <v>115</v>
      </c>
      <c r="D91" t="s">
        <v>39</v>
      </c>
    </row>
    <row r="92" spans="1:4" x14ac:dyDescent="0.35">
      <c r="A92" s="4" t="s">
        <v>8</v>
      </c>
      <c r="B92" s="1">
        <v>43647</v>
      </c>
      <c r="C92">
        <f t="shared" si="2"/>
        <v>115</v>
      </c>
      <c r="D92" t="s">
        <v>39</v>
      </c>
    </row>
    <row r="93" spans="1:4" x14ac:dyDescent="0.35">
      <c r="A93" s="4" t="s">
        <v>8</v>
      </c>
      <c r="B93" s="1">
        <v>43678</v>
      </c>
      <c r="C93">
        <f t="shared" si="2"/>
        <v>115</v>
      </c>
      <c r="D93" t="s">
        <v>39</v>
      </c>
    </row>
    <row r="94" spans="1:4" x14ac:dyDescent="0.35">
      <c r="A94" s="4" t="s">
        <v>8</v>
      </c>
      <c r="B94" s="1">
        <v>43709</v>
      </c>
      <c r="C94">
        <f t="shared" si="2"/>
        <v>115</v>
      </c>
      <c r="D94" t="s">
        <v>39</v>
      </c>
    </row>
    <row r="95" spans="1:4" x14ac:dyDescent="0.35">
      <c r="A95" s="4" t="s">
        <v>8</v>
      </c>
      <c r="B95" s="1">
        <v>43739</v>
      </c>
      <c r="C95">
        <f t="shared" si="2"/>
        <v>115</v>
      </c>
      <c r="D95" t="s">
        <v>39</v>
      </c>
    </row>
    <row r="96" spans="1:4" x14ac:dyDescent="0.35">
      <c r="A96" s="4" t="s">
        <v>8</v>
      </c>
      <c r="B96" s="1">
        <v>43770</v>
      </c>
      <c r="C96">
        <f t="shared" si="2"/>
        <v>115</v>
      </c>
      <c r="D96" t="s">
        <v>39</v>
      </c>
    </row>
    <row r="97" spans="1:4" x14ac:dyDescent="0.35">
      <c r="A97" s="4" t="s">
        <v>8</v>
      </c>
      <c r="B97" s="1">
        <v>43800</v>
      </c>
      <c r="C97">
        <f t="shared" si="2"/>
        <v>115</v>
      </c>
      <c r="D97" t="s">
        <v>39</v>
      </c>
    </row>
    <row r="98" spans="1:4" x14ac:dyDescent="0.35">
      <c r="A98" s="4" t="s">
        <v>9</v>
      </c>
      <c r="B98" s="1">
        <v>43831</v>
      </c>
      <c r="C98">
        <v>4000</v>
      </c>
      <c r="D98" t="s">
        <v>39</v>
      </c>
    </row>
    <row r="99" spans="1:4" x14ac:dyDescent="0.35">
      <c r="A99" s="4" t="s">
        <v>9</v>
      </c>
      <c r="B99" s="1">
        <v>43862</v>
      </c>
      <c r="C99">
        <v>4000</v>
      </c>
      <c r="D99" t="s">
        <v>39</v>
      </c>
    </row>
    <row r="100" spans="1:4" x14ac:dyDescent="0.35">
      <c r="A100" s="4" t="s">
        <v>9</v>
      </c>
      <c r="B100" s="1">
        <v>43891</v>
      </c>
      <c r="C100">
        <v>4000</v>
      </c>
      <c r="D100" t="s">
        <v>39</v>
      </c>
    </row>
    <row r="101" spans="1:4" x14ac:dyDescent="0.35">
      <c r="A101" s="4" t="s">
        <v>9</v>
      </c>
      <c r="B101" s="1">
        <v>43922</v>
      </c>
      <c r="C101">
        <v>4000</v>
      </c>
      <c r="D101" t="s">
        <v>39</v>
      </c>
    </row>
    <row r="102" spans="1:4" x14ac:dyDescent="0.35">
      <c r="A102" s="4" t="s">
        <v>9</v>
      </c>
      <c r="B102" s="1">
        <v>43952</v>
      </c>
      <c r="C102">
        <v>4000</v>
      </c>
      <c r="D102" t="s">
        <v>39</v>
      </c>
    </row>
    <row r="103" spans="1:4" x14ac:dyDescent="0.35">
      <c r="A103" s="4" t="s">
        <v>9</v>
      </c>
      <c r="B103" s="1">
        <v>43983</v>
      </c>
      <c r="C103">
        <v>4000</v>
      </c>
      <c r="D103" t="s">
        <v>39</v>
      </c>
    </row>
    <row r="104" spans="1:4" x14ac:dyDescent="0.35">
      <c r="A104" s="4" t="s">
        <v>9</v>
      </c>
      <c r="B104" s="1">
        <v>44013</v>
      </c>
      <c r="C104">
        <v>4000</v>
      </c>
      <c r="D104" t="s">
        <v>39</v>
      </c>
    </row>
    <row r="105" spans="1:4" x14ac:dyDescent="0.35">
      <c r="A105" s="4" t="s">
        <v>9</v>
      </c>
      <c r="B105" s="1">
        <v>44044</v>
      </c>
      <c r="C105">
        <v>4000</v>
      </c>
      <c r="D105" t="s">
        <v>39</v>
      </c>
    </row>
    <row r="106" spans="1:4" x14ac:dyDescent="0.35">
      <c r="A106" s="4" t="s">
        <v>9</v>
      </c>
      <c r="B106" s="1">
        <v>44075</v>
      </c>
      <c r="C106">
        <v>4000</v>
      </c>
      <c r="D106" t="s">
        <v>39</v>
      </c>
    </row>
    <row r="107" spans="1:4" x14ac:dyDescent="0.35">
      <c r="A107" s="4" t="s">
        <v>9</v>
      </c>
      <c r="B107" s="1">
        <v>44105</v>
      </c>
      <c r="C107">
        <v>4000</v>
      </c>
      <c r="D107" t="s">
        <v>39</v>
      </c>
    </row>
    <row r="108" spans="1:4" x14ac:dyDescent="0.35">
      <c r="A108" s="4" t="s">
        <v>9</v>
      </c>
      <c r="B108" s="1">
        <v>44136</v>
      </c>
      <c r="C108">
        <v>4000</v>
      </c>
      <c r="D108" t="s">
        <v>39</v>
      </c>
    </row>
    <row r="109" spans="1:4" x14ac:dyDescent="0.35">
      <c r="A109" s="4" t="s">
        <v>9</v>
      </c>
      <c r="B109" s="1">
        <v>44166</v>
      </c>
      <c r="C109">
        <v>4000</v>
      </c>
      <c r="D109" t="s">
        <v>39</v>
      </c>
    </row>
    <row r="110" spans="1:4" x14ac:dyDescent="0.35">
      <c r="A110" s="4" t="s">
        <v>9</v>
      </c>
      <c r="B110" s="1">
        <v>43466</v>
      </c>
      <c r="C110">
        <f>ROUND(C98-C98*0.15,0)</f>
        <v>3400</v>
      </c>
      <c r="D110" t="s">
        <v>39</v>
      </c>
    </row>
    <row r="111" spans="1:4" x14ac:dyDescent="0.35">
      <c r="A111" s="4" t="s">
        <v>9</v>
      </c>
      <c r="B111" s="1">
        <v>43497</v>
      </c>
      <c r="C111">
        <f t="shared" ref="C111:C121" si="3">ROUND(C99-C99*0.15,0)</f>
        <v>3400</v>
      </c>
      <c r="D111" t="s">
        <v>39</v>
      </c>
    </row>
    <row r="112" spans="1:4" x14ac:dyDescent="0.35">
      <c r="A112" s="4" t="s">
        <v>9</v>
      </c>
      <c r="B112" s="1">
        <v>43525</v>
      </c>
      <c r="C112">
        <f t="shared" si="3"/>
        <v>3400</v>
      </c>
      <c r="D112" t="s">
        <v>39</v>
      </c>
    </row>
    <row r="113" spans="1:4" x14ac:dyDescent="0.35">
      <c r="A113" s="4" t="s">
        <v>9</v>
      </c>
      <c r="B113" s="1">
        <v>43556</v>
      </c>
      <c r="C113">
        <f t="shared" si="3"/>
        <v>3400</v>
      </c>
      <c r="D113" t="s">
        <v>39</v>
      </c>
    </row>
    <row r="114" spans="1:4" x14ac:dyDescent="0.35">
      <c r="A114" s="4" t="s">
        <v>9</v>
      </c>
      <c r="B114" s="1">
        <v>43586</v>
      </c>
      <c r="C114">
        <f t="shared" si="3"/>
        <v>3400</v>
      </c>
      <c r="D114" t="s">
        <v>39</v>
      </c>
    </row>
    <row r="115" spans="1:4" x14ac:dyDescent="0.35">
      <c r="A115" s="4" t="s">
        <v>9</v>
      </c>
      <c r="B115" s="1">
        <v>43617</v>
      </c>
      <c r="C115">
        <f t="shared" si="3"/>
        <v>3400</v>
      </c>
      <c r="D115" t="s">
        <v>39</v>
      </c>
    </row>
    <row r="116" spans="1:4" x14ac:dyDescent="0.35">
      <c r="A116" s="4" t="s">
        <v>9</v>
      </c>
      <c r="B116" s="1">
        <v>43647</v>
      </c>
      <c r="C116">
        <f t="shared" si="3"/>
        <v>3400</v>
      </c>
      <c r="D116" t="s">
        <v>39</v>
      </c>
    </row>
    <row r="117" spans="1:4" x14ac:dyDescent="0.35">
      <c r="A117" s="4" t="s">
        <v>9</v>
      </c>
      <c r="B117" s="1">
        <v>43678</v>
      </c>
      <c r="C117">
        <f t="shared" si="3"/>
        <v>3400</v>
      </c>
      <c r="D117" t="s">
        <v>39</v>
      </c>
    </row>
    <row r="118" spans="1:4" x14ac:dyDescent="0.35">
      <c r="A118" s="4" t="s">
        <v>9</v>
      </c>
      <c r="B118" s="1">
        <v>43709</v>
      </c>
      <c r="C118">
        <f t="shared" si="3"/>
        <v>3400</v>
      </c>
      <c r="D118" t="s">
        <v>39</v>
      </c>
    </row>
    <row r="119" spans="1:4" x14ac:dyDescent="0.35">
      <c r="A119" s="4" t="s">
        <v>9</v>
      </c>
      <c r="B119" s="1">
        <v>43739</v>
      </c>
      <c r="C119">
        <f t="shared" si="3"/>
        <v>3400</v>
      </c>
      <c r="D119" t="s">
        <v>39</v>
      </c>
    </row>
    <row r="120" spans="1:4" x14ac:dyDescent="0.35">
      <c r="A120" s="4" t="s">
        <v>9</v>
      </c>
      <c r="B120" s="1">
        <v>43770</v>
      </c>
      <c r="C120">
        <f t="shared" si="3"/>
        <v>3400</v>
      </c>
      <c r="D120" t="s">
        <v>39</v>
      </c>
    </row>
    <row r="121" spans="1:4" x14ac:dyDescent="0.35">
      <c r="A121" s="4" t="s">
        <v>9</v>
      </c>
      <c r="B121" s="1">
        <v>43800</v>
      </c>
      <c r="C121">
        <f t="shared" si="3"/>
        <v>3400</v>
      </c>
      <c r="D121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C4E2F-569E-4154-A912-AE9A649DD48A}">
  <dimension ref="A1:D145"/>
  <sheetViews>
    <sheetView workbookViewId="0"/>
  </sheetViews>
  <sheetFormatPr defaultRowHeight="14.5" x14ac:dyDescent="0.35"/>
  <cols>
    <col min="1" max="1" width="15.08984375" bestFit="1" customWidth="1"/>
  </cols>
  <sheetData>
    <row r="1" spans="1:4" x14ac:dyDescent="0.35">
      <c r="A1" s="2" t="s">
        <v>18</v>
      </c>
      <c r="B1" s="2" t="s">
        <v>19</v>
      </c>
      <c r="C1" s="2" t="s">
        <v>35</v>
      </c>
      <c r="D1" s="2" t="s">
        <v>32</v>
      </c>
    </row>
    <row r="2" spans="1:4" x14ac:dyDescent="0.35">
      <c r="A2" t="s">
        <v>21</v>
      </c>
      <c r="B2" s="1">
        <v>43831</v>
      </c>
      <c r="C2">
        <v>4</v>
      </c>
      <c r="D2" t="s">
        <v>40</v>
      </c>
    </row>
    <row r="3" spans="1:4" x14ac:dyDescent="0.35">
      <c r="A3" t="s">
        <v>21</v>
      </c>
      <c r="B3" s="1">
        <v>43862</v>
      </c>
      <c r="C3">
        <v>4</v>
      </c>
      <c r="D3" t="s">
        <v>40</v>
      </c>
    </row>
    <row r="4" spans="1:4" x14ac:dyDescent="0.35">
      <c r="A4" t="s">
        <v>21</v>
      </c>
      <c r="B4" s="1">
        <v>43891</v>
      </c>
      <c r="C4">
        <v>4</v>
      </c>
      <c r="D4" t="s">
        <v>40</v>
      </c>
    </row>
    <row r="5" spans="1:4" x14ac:dyDescent="0.35">
      <c r="A5" t="s">
        <v>21</v>
      </c>
      <c r="B5" s="1">
        <v>43922</v>
      </c>
      <c r="C5">
        <v>4</v>
      </c>
      <c r="D5" t="s">
        <v>40</v>
      </c>
    </row>
    <row r="6" spans="1:4" x14ac:dyDescent="0.35">
      <c r="A6" t="s">
        <v>21</v>
      </c>
      <c r="B6" s="1">
        <v>43952</v>
      </c>
      <c r="C6">
        <v>4</v>
      </c>
      <c r="D6" t="s">
        <v>40</v>
      </c>
    </row>
    <row r="7" spans="1:4" x14ac:dyDescent="0.35">
      <c r="A7" t="s">
        <v>21</v>
      </c>
      <c r="B7" s="1">
        <v>43983</v>
      </c>
      <c r="C7">
        <v>4</v>
      </c>
      <c r="D7" t="s">
        <v>40</v>
      </c>
    </row>
    <row r="8" spans="1:4" x14ac:dyDescent="0.35">
      <c r="A8" t="s">
        <v>21</v>
      </c>
      <c r="B8" s="1">
        <v>44013</v>
      </c>
      <c r="C8">
        <v>4</v>
      </c>
      <c r="D8" t="s">
        <v>40</v>
      </c>
    </row>
    <row r="9" spans="1:4" x14ac:dyDescent="0.35">
      <c r="A9" t="s">
        <v>21</v>
      </c>
      <c r="B9" s="1">
        <v>44044</v>
      </c>
      <c r="C9">
        <v>4</v>
      </c>
      <c r="D9" t="s">
        <v>40</v>
      </c>
    </row>
    <row r="10" spans="1:4" x14ac:dyDescent="0.35">
      <c r="A10" t="s">
        <v>21</v>
      </c>
      <c r="B10" s="1">
        <v>44075</v>
      </c>
      <c r="C10">
        <v>4</v>
      </c>
      <c r="D10" t="s">
        <v>40</v>
      </c>
    </row>
    <row r="11" spans="1:4" x14ac:dyDescent="0.35">
      <c r="A11" t="s">
        <v>21</v>
      </c>
      <c r="B11" s="1">
        <v>44105</v>
      </c>
      <c r="C11">
        <v>4</v>
      </c>
      <c r="D11" t="s">
        <v>40</v>
      </c>
    </row>
    <row r="12" spans="1:4" x14ac:dyDescent="0.35">
      <c r="A12" t="s">
        <v>21</v>
      </c>
      <c r="B12" s="1">
        <v>44136</v>
      </c>
      <c r="C12">
        <v>4</v>
      </c>
      <c r="D12" t="s">
        <v>40</v>
      </c>
    </row>
    <row r="13" spans="1:4" x14ac:dyDescent="0.35">
      <c r="A13" t="s">
        <v>21</v>
      </c>
      <c r="B13" s="1">
        <v>44166</v>
      </c>
      <c r="C13">
        <v>4</v>
      </c>
      <c r="D13" t="s">
        <v>40</v>
      </c>
    </row>
    <row r="14" spans="1:4" x14ac:dyDescent="0.35">
      <c r="A14" t="s">
        <v>21</v>
      </c>
      <c r="B14" s="1">
        <v>43466</v>
      </c>
      <c r="C14">
        <v>6</v>
      </c>
      <c r="D14" t="s">
        <v>40</v>
      </c>
    </row>
    <row r="15" spans="1:4" x14ac:dyDescent="0.35">
      <c r="A15" t="s">
        <v>21</v>
      </c>
      <c r="B15" s="1">
        <v>43497</v>
      </c>
      <c r="C15">
        <v>6</v>
      </c>
      <c r="D15" t="s">
        <v>40</v>
      </c>
    </row>
    <row r="16" spans="1:4" x14ac:dyDescent="0.35">
      <c r="A16" t="s">
        <v>21</v>
      </c>
      <c r="B16" s="1">
        <v>43525</v>
      </c>
      <c r="C16">
        <v>6</v>
      </c>
      <c r="D16" t="s">
        <v>40</v>
      </c>
    </row>
    <row r="17" spans="1:4" x14ac:dyDescent="0.35">
      <c r="A17" t="s">
        <v>21</v>
      </c>
      <c r="B17" s="1">
        <v>43556</v>
      </c>
      <c r="C17">
        <v>6</v>
      </c>
      <c r="D17" t="s">
        <v>40</v>
      </c>
    </row>
    <row r="18" spans="1:4" x14ac:dyDescent="0.35">
      <c r="A18" t="s">
        <v>21</v>
      </c>
      <c r="B18" s="1">
        <v>43586</v>
      </c>
      <c r="C18">
        <v>6</v>
      </c>
      <c r="D18" t="s">
        <v>40</v>
      </c>
    </row>
    <row r="19" spans="1:4" x14ac:dyDescent="0.35">
      <c r="A19" t="s">
        <v>21</v>
      </c>
      <c r="B19" s="1">
        <v>43617</v>
      </c>
      <c r="C19">
        <v>6</v>
      </c>
      <c r="D19" t="s">
        <v>40</v>
      </c>
    </row>
    <row r="20" spans="1:4" x14ac:dyDescent="0.35">
      <c r="A20" t="s">
        <v>21</v>
      </c>
      <c r="B20" s="1">
        <v>43647</v>
      </c>
      <c r="C20">
        <v>6</v>
      </c>
      <c r="D20" t="s">
        <v>40</v>
      </c>
    </row>
    <row r="21" spans="1:4" x14ac:dyDescent="0.35">
      <c r="A21" t="s">
        <v>21</v>
      </c>
      <c r="B21" s="1">
        <v>43678</v>
      </c>
      <c r="C21">
        <v>6</v>
      </c>
      <c r="D21" t="s">
        <v>40</v>
      </c>
    </row>
    <row r="22" spans="1:4" x14ac:dyDescent="0.35">
      <c r="A22" t="s">
        <v>21</v>
      </c>
      <c r="B22" s="1">
        <v>43709</v>
      </c>
      <c r="C22">
        <v>6</v>
      </c>
      <c r="D22" t="s">
        <v>40</v>
      </c>
    </row>
    <row r="23" spans="1:4" x14ac:dyDescent="0.35">
      <c r="A23" t="s">
        <v>21</v>
      </c>
      <c r="B23" s="1">
        <v>43739</v>
      </c>
      <c r="C23">
        <v>6</v>
      </c>
      <c r="D23" t="s">
        <v>40</v>
      </c>
    </row>
    <row r="24" spans="1:4" x14ac:dyDescent="0.35">
      <c r="A24" t="s">
        <v>21</v>
      </c>
      <c r="B24" s="1">
        <v>43770</v>
      </c>
      <c r="C24">
        <v>6</v>
      </c>
      <c r="D24" t="s">
        <v>40</v>
      </c>
    </row>
    <row r="25" spans="1:4" x14ac:dyDescent="0.35">
      <c r="A25" t="s">
        <v>21</v>
      </c>
      <c r="B25" s="1">
        <v>43800</v>
      </c>
      <c r="C25">
        <v>6</v>
      </c>
      <c r="D25" t="s">
        <v>40</v>
      </c>
    </row>
    <row r="26" spans="1:4" x14ac:dyDescent="0.35">
      <c r="A26" t="s">
        <v>14</v>
      </c>
      <c r="B26" s="1">
        <v>43831</v>
      </c>
      <c r="C26">
        <v>10</v>
      </c>
      <c r="D26" t="s">
        <v>33</v>
      </c>
    </row>
    <row r="27" spans="1:4" x14ac:dyDescent="0.35">
      <c r="A27" t="s">
        <v>14</v>
      </c>
      <c r="B27" s="1">
        <v>43862</v>
      </c>
      <c r="C27">
        <v>10</v>
      </c>
      <c r="D27" t="s">
        <v>33</v>
      </c>
    </row>
    <row r="28" spans="1:4" x14ac:dyDescent="0.35">
      <c r="A28" t="s">
        <v>14</v>
      </c>
      <c r="B28" s="1">
        <v>43891</v>
      </c>
      <c r="C28">
        <v>10</v>
      </c>
      <c r="D28" t="s">
        <v>33</v>
      </c>
    </row>
    <row r="29" spans="1:4" x14ac:dyDescent="0.35">
      <c r="A29" t="s">
        <v>14</v>
      </c>
      <c r="B29" s="1">
        <v>43922</v>
      </c>
      <c r="C29">
        <v>10</v>
      </c>
      <c r="D29" t="s">
        <v>33</v>
      </c>
    </row>
    <row r="30" spans="1:4" x14ac:dyDescent="0.35">
      <c r="A30" t="s">
        <v>14</v>
      </c>
      <c r="B30" s="1">
        <v>43952</v>
      </c>
      <c r="C30">
        <v>10</v>
      </c>
      <c r="D30" t="s">
        <v>33</v>
      </c>
    </row>
    <row r="31" spans="1:4" x14ac:dyDescent="0.35">
      <c r="A31" t="s">
        <v>14</v>
      </c>
      <c r="B31" s="1">
        <v>43983</v>
      </c>
      <c r="C31">
        <v>10</v>
      </c>
      <c r="D31" t="s">
        <v>33</v>
      </c>
    </row>
    <row r="32" spans="1:4" x14ac:dyDescent="0.35">
      <c r="A32" t="s">
        <v>14</v>
      </c>
      <c r="B32" s="1">
        <v>44013</v>
      </c>
      <c r="C32">
        <v>10</v>
      </c>
      <c r="D32" t="s">
        <v>33</v>
      </c>
    </row>
    <row r="33" spans="1:4" x14ac:dyDescent="0.35">
      <c r="A33" t="s">
        <v>14</v>
      </c>
      <c r="B33" s="1">
        <v>44044</v>
      </c>
      <c r="C33">
        <v>10</v>
      </c>
      <c r="D33" t="s">
        <v>33</v>
      </c>
    </row>
    <row r="34" spans="1:4" x14ac:dyDescent="0.35">
      <c r="A34" t="s">
        <v>14</v>
      </c>
      <c r="B34" s="1">
        <v>44075</v>
      </c>
      <c r="C34">
        <v>10</v>
      </c>
      <c r="D34" t="s">
        <v>33</v>
      </c>
    </row>
    <row r="35" spans="1:4" x14ac:dyDescent="0.35">
      <c r="A35" t="s">
        <v>14</v>
      </c>
      <c r="B35" s="1">
        <v>44105</v>
      </c>
      <c r="C35">
        <v>10</v>
      </c>
      <c r="D35" t="s">
        <v>33</v>
      </c>
    </row>
    <row r="36" spans="1:4" x14ac:dyDescent="0.35">
      <c r="A36" t="s">
        <v>14</v>
      </c>
      <c r="B36" s="1">
        <v>44136</v>
      </c>
      <c r="C36">
        <v>10</v>
      </c>
      <c r="D36" t="s">
        <v>33</v>
      </c>
    </row>
    <row r="37" spans="1:4" x14ac:dyDescent="0.35">
      <c r="A37" t="s">
        <v>14</v>
      </c>
      <c r="B37" s="1">
        <v>44166</v>
      </c>
      <c r="C37">
        <v>10</v>
      </c>
      <c r="D37" t="s">
        <v>33</v>
      </c>
    </row>
    <row r="38" spans="1:4" x14ac:dyDescent="0.35">
      <c r="A38" t="s">
        <v>14</v>
      </c>
      <c r="B38" s="1">
        <v>43466</v>
      </c>
      <c r="C38">
        <v>10</v>
      </c>
      <c r="D38" t="s">
        <v>33</v>
      </c>
    </row>
    <row r="39" spans="1:4" x14ac:dyDescent="0.35">
      <c r="A39" t="s">
        <v>14</v>
      </c>
      <c r="B39" s="1">
        <v>43497</v>
      </c>
      <c r="C39">
        <v>10</v>
      </c>
      <c r="D39" t="s">
        <v>33</v>
      </c>
    </row>
    <row r="40" spans="1:4" x14ac:dyDescent="0.35">
      <c r="A40" t="s">
        <v>14</v>
      </c>
      <c r="B40" s="1">
        <v>43525</v>
      </c>
      <c r="C40">
        <v>10</v>
      </c>
      <c r="D40" t="s">
        <v>33</v>
      </c>
    </row>
    <row r="41" spans="1:4" x14ac:dyDescent="0.35">
      <c r="A41" t="s">
        <v>14</v>
      </c>
      <c r="B41" s="1">
        <v>43556</v>
      </c>
      <c r="C41">
        <v>10</v>
      </c>
      <c r="D41" t="s">
        <v>33</v>
      </c>
    </row>
    <row r="42" spans="1:4" x14ac:dyDescent="0.35">
      <c r="A42" t="s">
        <v>14</v>
      </c>
      <c r="B42" s="1">
        <v>43586</v>
      </c>
      <c r="C42">
        <v>10</v>
      </c>
      <c r="D42" t="s">
        <v>33</v>
      </c>
    </row>
    <row r="43" spans="1:4" x14ac:dyDescent="0.35">
      <c r="A43" t="s">
        <v>14</v>
      </c>
      <c r="B43" s="1">
        <v>43617</v>
      </c>
      <c r="C43">
        <v>10</v>
      </c>
      <c r="D43" t="s">
        <v>33</v>
      </c>
    </row>
    <row r="44" spans="1:4" x14ac:dyDescent="0.35">
      <c r="A44" t="s">
        <v>14</v>
      </c>
      <c r="B44" s="1">
        <v>43647</v>
      </c>
      <c r="C44">
        <v>10</v>
      </c>
      <c r="D44" t="s">
        <v>33</v>
      </c>
    </row>
    <row r="45" spans="1:4" x14ac:dyDescent="0.35">
      <c r="A45" t="s">
        <v>14</v>
      </c>
      <c r="B45" s="1">
        <v>43678</v>
      </c>
      <c r="C45">
        <v>10</v>
      </c>
      <c r="D45" t="s">
        <v>33</v>
      </c>
    </row>
    <row r="46" spans="1:4" x14ac:dyDescent="0.35">
      <c r="A46" t="s">
        <v>14</v>
      </c>
      <c r="B46" s="1">
        <v>43709</v>
      </c>
      <c r="C46">
        <v>10</v>
      </c>
      <c r="D46" t="s">
        <v>33</v>
      </c>
    </row>
    <row r="47" spans="1:4" x14ac:dyDescent="0.35">
      <c r="A47" t="s">
        <v>14</v>
      </c>
      <c r="B47" s="1">
        <v>43739</v>
      </c>
      <c r="C47">
        <v>10</v>
      </c>
      <c r="D47" t="s">
        <v>33</v>
      </c>
    </row>
    <row r="48" spans="1:4" x14ac:dyDescent="0.35">
      <c r="A48" t="s">
        <v>14</v>
      </c>
      <c r="B48" s="1">
        <v>43770</v>
      </c>
      <c r="C48">
        <v>10</v>
      </c>
      <c r="D48" t="s">
        <v>33</v>
      </c>
    </row>
    <row r="49" spans="1:4" x14ac:dyDescent="0.35">
      <c r="A49" t="s">
        <v>14</v>
      </c>
      <c r="B49" s="1">
        <v>43800</v>
      </c>
      <c r="C49">
        <v>10</v>
      </c>
      <c r="D49" t="s">
        <v>33</v>
      </c>
    </row>
    <row r="50" spans="1:4" x14ac:dyDescent="0.35">
      <c r="A50" t="s">
        <v>36</v>
      </c>
      <c r="B50" s="1">
        <v>43831</v>
      </c>
      <c r="C50">
        <v>0.15</v>
      </c>
      <c r="D50" t="s">
        <v>37</v>
      </c>
    </row>
    <row r="51" spans="1:4" x14ac:dyDescent="0.35">
      <c r="A51" t="s">
        <v>36</v>
      </c>
      <c r="B51" s="1">
        <v>43862</v>
      </c>
      <c r="C51">
        <v>0.15</v>
      </c>
      <c r="D51" t="s">
        <v>37</v>
      </c>
    </row>
    <row r="52" spans="1:4" x14ac:dyDescent="0.35">
      <c r="A52" t="s">
        <v>36</v>
      </c>
      <c r="B52" s="1">
        <v>43891</v>
      </c>
      <c r="C52">
        <v>0.15</v>
      </c>
      <c r="D52" t="s">
        <v>37</v>
      </c>
    </row>
    <row r="53" spans="1:4" x14ac:dyDescent="0.35">
      <c r="A53" t="s">
        <v>36</v>
      </c>
      <c r="B53" s="1">
        <v>43922</v>
      </c>
      <c r="C53">
        <v>0.15</v>
      </c>
      <c r="D53" t="s">
        <v>37</v>
      </c>
    </row>
    <row r="54" spans="1:4" x14ac:dyDescent="0.35">
      <c r="A54" t="s">
        <v>36</v>
      </c>
      <c r="B54" s="1">
        <v>43952</v>
      </c>
      <c r="C54">
        <v>0.15</v>
      </c>
      <c r="D54" t="s">
        <v>37</v>
      </c>
    </row>
    <row r="55" spans="1:4" x14ac:dyDescent="0.35">
      <c r="A55" t="s">
        <v>36</v>
      </c>
      <c r="B55" s="1">
        <v>43983</v>
      </c>
      <c r="C55">
        <v>0.15</v>
      </c>
      <c r="D55" t="s">
        <v>37</v>
      </c>
    </row>
    <row r="56" spans="1:4" x14ac:dyDescent="0.35">
      <c r="A56" t="s">
        <v>36</v>
      </c>
      <c r="B56" s="1">
        <v>44013</v>
      </c>
      <c r="C56">
        <v>0.15</v>
      </c>
      <c r="D56" t="s">
        <v>37</v>
      </c>
    </row>
    <row r="57" spans="1:4" x14ac:dyDescent="0.35">
      <c r="A57" t="s">
        <v>36</v>
      </c>
      <c r="B57" s="1">
        <v>44044</v>
      </c>
      <c r="C57">
        <v>0.15</v>
      </c>
      <c r="D57" t="s">
        <v>37</v>
      </c>
    </row>
    <row r="58" spans="1:4" x14ac:dyDescent="0.35">
      <c r="A58" t="s">
        <v>36</v>
      </c>
      <c r="B58" s="1">
        <v>44075</v>
      </c>
      <c r="C58">
        <v>0.15</v>
      </c>
      <c r="D58" t="s">
        <v>37</v>
      </c>
    </row>
    <row r="59" spans="1:4" x14ac:dyDescent="0.35">
      <c r="A59" t="s">
        <v>36</v>
      </c>
      <c r="B59" s="1">
        <v>44105</v>
      </c>
      <c r="C59">
        <v>0.15</v>
      </c>
      <c r="D59" t="s">
        <v>37</v>
      </c>
    </row>
    <row r="60" spans="1:4" x14ac:dyDescent="0.35">
      <c r="A60" t="s">
        <v>36</v>
      </c>
      <c r="B60" s="1">
        <v>44136</v>
      </c>
      <c r="C60">
        <v>0.15</v>
      </c>
      <c r="D60" t="s">
        <v>37</v>
      </c>
    </row>
    <row r="61" spans="1:4" x14ac:dyDescent="0.35">
      <c r="A61" t="s">
        <v>36</v>
      </c>
      <c r="B61" s="1">
        <v>44166</v>
      </c>
      <c r="C61">
        <v>0.15</v>
      </c>
      <c r="D61" t="s">
        <v>37</v>
      </c>
    </row>
    <row r="62" spans="1:4" x14ac:dyDescent="0.35">
      <c r="A62" t="s">
        <v>36</v>
      </c>
      <c r="B62" s="1">
        <v>43466</v>
      </c>
      <c r="C62">
        <v>0.15</v>
      </c>
      <c r="D62" t="s">
        <v>37</v>
      </c>
    </row>
    <row r="63" spans="1:4" x14ac:dyDescent="0.35">
      <c r="A63" t="s">
        <v>36</v>
      </c>
      <c r="B63" s="1">
        <v>43497</v>
      </c>
      <c r="C63">
        <v>0.15</v>
      </c>
      <c r="D63" t="s">
        <v>37</v>
      </c>
    </row>
    <row r="64" spans="1:4" x14ac:dyDescent="0.35">
      <c r="A64" t="s">
        <v>36</v>
      </c>
      <c r="B64" s="1">
        <v>43525</v>
      </c>
      <c r="C64">
        <v>0.15</v>
      </c>
      <c r="D64" t="s">
        <v>37</v>
      </c>
    </row>
    <row r="65" spans="1:4" x14ac:dyDescent="0.35">
      <c r="A65" t="s">
        <v>36</v>
      </c>
      <c r="B65" s="1">
        <v>43556</v>
      </c>
      <c r="C65">
        <v>0.15</v>
      </c>
      <c r="D65" t="s">
        <v>37</v>
      </c>
    </row>
    <row r="66" spans="1:4" x14ac:dyDescent="0.35">
      <c r="A66" t="s">
        <v>36</v>
      </c>
      <c r="B66" s="1">
        <v>43586</v>
      </c>
      <c r="C66">
        <v>0.15</v>
      </c>
      <c r="D66" t="s">
        <v>37</v>
      </c>
    </row>
    <row r="67" spans="1:4" x14ac:dyDescent="0.35">
      <c r="A67" t="s">
        <v>36</v>
      </c>
      <c r="B67" s="1">
        <v>43617</v>
      </c>
      <c r="C67">
        <v>0.15</v>
      </c>
      <c r="D67" t="s">
        <v>37</v>
      </c>
    </row>
    <row r="68" spans="1:4" x14ac:dyDescent="0.35">
      <c r="A68" t="s">
        <v>36</v>
      </c>
      <c r="B68" s="1">
        <v>43647</v>
      </c>
      <c r="C68">
        <v>0.15</v>
      </c>
      <c r="D68" t="s">
        <v>37</v>
      </c>
    </row>
    <row r="69" spans="1:4" x14ac:dyDescent="0.35">
      <c r="A69" t="s">
        <v>36</v>
      </c>
      <c r="B69" s="1">
        <v>43678</v>
      </c>
      <c r="C69">
        <v>0.15</v>
      </c>
      <c r="D69" t="s">
        <v>37</v>
      </c>
    </row>
    <row r="70" spans="1:4" x14ac:dyDescent="0.35">
      <c r="A70" t="s">
        <v>36</v>
      </c>
      <c r="B70" s="1">
        <v>43709</v>
      </c>
      <c r="C70">
        <v>0.15</v>
      </c>
      <c r="D70" t="s">
        <v>37</v>
      </c>
    </row>
    <row r="71" spans="1:4" x14ac:dyDescent="0.35">
      <c r="A71" t="s">
        <v>36</v>
      </c>
      <c r="B71" s="1">
        <v>43739</v>
      </c>
      <c r="C71">
        <v>0.15</v>
      </c>
      <c r="D71" t="s">
        <v>37</v>
      </c>
    </row>
    <row r="72" spans="1:4" x14ac:dyDescent="0.35">
      <c r="A72" t="s">
        <v>36</v>
      </c>
      <c r="B72" s="1">
        <v>43770</v>
      </c>
      <c r="C72">
        <v>0.15</v>
      </c>
      <c r="D72" t="s">
        <v>37</v>
      </c>
    </row>
    <row r="73" spans="1:4" x14ac:dyDescent="0.35">
      <c r="A73" t="s">
        <v>36</v>
      </c>
      <c r="B73" s="1">
        <v>43800</v>
      </c>
      <c r="C73">
        <v>0.15</v>
      </c>
      <c r="D73" t="s">
        <v>37</v>
      </c>
    </row>
    <row r="74" spans="1:4" x14ac:dyDescent="0.35">
      <c r="A74" t="s">
        <v>38</v>
      </c>
      <c r="B74" s="1">
        <v>43831</v>
      </c>
      <c r="C74">
        <v>25000</v>
      </c>
      <c r="D74" t="s">
        <v>39</v>
      </c>
    </row>
    <row r="75" spans="1:4" x14ac:dyDescent="0.35">
      <c r="A75" t="s">
        <v>38</v>
      </c>
      <c r="B75" s="1">
        <v>43862</v>
      </c>
      <c r="C75">
        <v>25000</v>
      </c>
      <c r="D75" t="s">
        <v>39</v>
      </c>
    </row>
    <row r="76" spans="1:4" x14ac:dyDescent="0.35">
      <c r="A76" t="s">
        <v>38</v>
      </c>
      <c r="B76" s="1">
        <v>43891</v>
      </c>
      <c r="C76">
        <v>25000</v>
      </c>
      <c r="D76" t="s">
        <v>39</v>
      </c>
    </row>
    <row r="77" spans="1:4" x14ac:dyDescent="0.35">
      <c r="A77" t="s">
        <v>38</v>
      </c>
      <c r="B77" s="1">
        <v>43922</v>
      </c>
      <c r="C77">
        <v>25000</v>
      </c>
      <c r="D77" t="s">
        <v>39</v>
      </c>
    </row>
    <row r="78" spans="1:4" x14ac:dyDescent="0.35">
      <c r="A78" t="s">
        <v>38</v>
      </c>
      <c r="B78" s="1">
        <v>43952</v>
      </c>
      <c r="C78">
        <v>25000</v>
      </c>
      <c r="D78" t="s">
        <v>39</v>
      </c>
    </row>
    <row r="79" spans="1:4" x14ac:dyDescent="0.35">
      <c r="A79" t="s">
        <v>38</v>
      </c>
      <c r="B79" s="1">
        <v>43983</v>
      </c>
      <c r="C79">
        <v>25000</v>
      </c>
      <c r="D79" t="s">
        <v>39</v>
      </c>
    </row>
    <row r="80" spans="1:4" x14ac:dyDescent="0.35">
      <c r="A80" t="s">
        <v>38</v>
      </c>
      <c r="B80" s="1">
        <v>44013</v>
      </c>
      <c r="C80">
        <v>25000</v>
      </c>
      <c r="D80" t="s">
        <v>39</v>
      </c>
    </row>
    <row r="81" spans="1:4" x14ac:dyDescent="0.35">
      <c r="A81" t="s">
        <v>38</v>
      </c>
      <c r="B81" s="1">
        <v>44044</v>
      </c>
      <c r="C81">
        <v>25000</v>
      </c>
      <c r="D81" t="s">
        <v>39</v>
      </c>
    </row>
    <row r="82" spans="1:4" x14ac:dyDescent="0.35">
      <c r="A82" t="s">
        <v>38</v>
      </c>
      <c r="B82" s="1">
        <v>44075</v>
      </c>
      <c r="C82">
        <v>25000</v>
      </c>
      <c r="D82" t="s">
        <v>39</v>
      </c>
    </row>
    <row r="83" spans="1:4" x14ac:dyDescent="0.35">
      <c r="A83" t="s">
        <v>38</v>
      </c>
      <c r="B83" s="1">
        <v>44105</v>
      </c>
      <c r="C83">
        <v>25000</v>
      </c>
      <c r="D83" t="s">
        <v>39</v>
      </c>
    </row>
    <row r="84" spans="1:4" x14ac:dyDescent="0.35">
      <c r="A84" t="s">
        <v>38</v>
      </c>
      <c r="B84" s="1">
        <v>44136</v>
      </c>
      <c r="C84">
        <v>25000</v>
      </c>
      <c r="D84" t="s">
        <v>39</v>
      </c>
    </row>
    <row r="85" spans="1:4" x14ac:dyDescent="0.35">
      <c r="A85" t="s">
        <v>38</v>
      </c>
      <c r="B85" s="1">
        <v>44166</v>
      </c>
      <c r="C85">
        <v>25000</v>
      </c>
      <c r="D85" t="s">
        <v>39</v>
      </c>
    </row>
    <row r="86" spans="1:4" x14ac:dyDescent="0.35">
      <c r="A86" t="s">
        <v>38</v>
      </c>
      <c r="B86" s="1">
        <v>43466</v>
      </c>
      <c r="C86">
        <v>25000</v>
      </c>
      <c r="D86" t="s">
        <v>39</v>
      </c>
    </row>
    <row r="87" spans="1:4" x14ac:dyDescent="0.35">
      <c r="A87" t="s">
        <v>38</v>
      </c>
      <c r="B87" s="1">
        <v>43497</v>
      </c>
      <c r="C87">
        <v>25000</v>
      </c>
      <c r="D87" t="s">
        <v>39</v>
      </c>
    </row>
    <row r="88" spans="1:4" x14ac:dyDescent="0.35">
      <c r="A88" t="s">
        <v>38</v>
      </c>
      <c r="B88" s="1">
        <v>43525</v>
      </c>
      <c r="C88">
        <v>25000</v>
      </c>
      <c r="D88" t="s">
        <v>39</v>
      </c>
    </row>
    <row r="89" spans="1:4" x14ac:dyDescent="0.35">
      <c r="A89" t="s">
        <v>38</v>
      </c>
      <c r="B89" s="1">
        <v>43556</v>
      </c>
      <c r="C89">
        <v>25000</v>
      </c>
      <c r="D89" t="s">
        <v>39</v>
      </c>
    </row>
    <row r="90" spans="1:4" x14ac:dyDescent="0.35">
      <c r="A90" t="s">
        <v>38</v>
      </c>
      <c r="B90" s="1">
        <v>43586</v>
      </c>
      <c r="C90">
        <v>25000</v>
      </c>
      <c r="D90" t="s">
        <v>39</v>
      </c>
    </row>
    <row r="91" spans="1:4" x14ac:dyDescent="0.35">
      <c r="A91" t="s">
        <v>38</v>
      </c>
      <c r="B91" s="1">
        <v>43617</v>
      </c>
      <c r="C91">
        <v>25000</v>
      </c>
      <c r="D91" t="s">
        <v>39</v>
      </c>
    </row>
    <row r="92" spans="1:4" x14ac:dyDescent="0.35">
      <c r="A92" t="s">
        <v>38</v>
      </c>
      <c r="B92" s="1">
        <v>43647</v>
      </c>
      <c r="C92">
        <v>25000</v>
      </c>
      <c r="D92" t="s">
        <v>39</v>
      </c>
    </row>
    <row r="93" spans="1:4" x14ac:dyDescent="0.35">
      <c r="A93" t="s">
        <v>38</v>
      </c>
      <c r="B93" s="1">
        <v>43678</v>
      </c>
      <c r="C93">
        <v>25000</v>
      </c>
      <c r="D93" t="s">
        <v>39</v>
      </c>
    </row>
    <row r="94" spans="1:4" x14ac:dyDescent="0.35">
      <c r="A94" t="s">
        <v>38</v>
      </c>
      <c r="B94" s="1">
        <v>43709</v>
      </c>
      <c r="C94">
        <v>25000</v>
      </c>
      <c r="D94" t="s">
        <v>39</v>
      </c>
    </row>
    <row r="95" spans="1:4" x14ac:dyDescent="0.35">
      <c r="A95" t="s">
        <v>38</v>
      </c>
      <c r="B95" s="1">
        <v>43739</v>
      </c>
      <c r="C95">
        <v>25000</v>
      </c>
      <c r="D95" t="s">
        <v>39</v>
      </c>
    </row>
    <row r="96" spans="1:4" x14ac:dyDescent="0.35">
      <c r="A96" t="s">
        <v>38</v>
      </c>
      <c r="B96" s="1">
        <v>43770</v>
      </c>
      <c r="C96">
        <v>25000</v>
      </c>
      <c r="D96" t="s">
        <v>39</v>
      </c>
    </row>
    <row r="97" spans="1:4" x14ac:dyDescent="0.35">
      <c r="A97" t="s">
        <v>38</v>
      </c>
      <c r="B97" s="1">
        <v>43800</v>
      </c>
      <c r="C97">
        <v>25000</v>
      </c>
      <c r="D97" t="s">
        <v>39</v>
      </c>
    </row>
    <row r="98" spans="1:4" x14ac:dyDescent="0.35">
      <c r="A98" t="s">
        <v>43</v>
      </c>
      <c r="B98" s="1">
        <v>43831</v>
      </c>
      <c r="C98">
        <v>2</v>
      </c>
      <c r="D98" t="s">
        <v>44</v>
      </c>
    </row>
    <row r="99" spans="1:4" x14ac:dyDescent="0.35">
      <c r="A99" t="s">
        <v>43</v>
      </c>
      <c r="B99" s="1">
        <v>43862</v>
      </c>
      <c r="C99">
        <v>2</v>
      </c>
      <c r="D99" t="s">
        <v>44</v>
      </c>
    </row>
    <row r="100" spans="1:4" x14ac:dyDescent="0.35">
      <c r="A100" t="s">
        <v>43</v>
      </c>
      <c r="B100" s="1">
        <v>43891</v>
      </c>
      <c r="C100">
        <v>2</v>
      </c>
      <c r="D100" t="s">
        <v>44</v>
      </c>
    </row>
    <row r="101" spans="1:4" x14ac:dyDescent="0.35">
      <c r="A101" t="s">
        <v>43</v>
      </c>
      <c r="B101" s="1">
        <v>43922</v>
      </c>
      <c r="C101">
        <v>2</v>
      </c>
      <c r="D101" t="s">
        <v>44</v>
      </c>
    </row>
    <row r="102" spans="1:4" x14ac:dyDescent="0.35">
      <c r="A102" t="s">
        <v>43</v>
      </c>
      <c r="B102" s="1">
        <v>43952</v>
      </c>
      <c r="C102">
        <v>2</v>
      </c>
      <c r="D102" t="s">
        <v>44</v>
      </c>
    </row>
    <row r="103" spans="1:4" x14ac:dyDescent="0.35">
      <c r="A103" t="s">
        <v>43</v>
      </c>
      <c r="B103" s="1">
        <v>43983</v>
      </c>
      <c r="C103">
        <v>2</v>
      </c>
      <c r="D103" t="s">
        <v>44</v>
      </c>
    </row>
    <row r="104" spans="1:4" x14ac:dyDescent="0.35">
      <c r="A104" t="s">
        <v>43</v>
      </c>
      <c r="B104" s="1">
        <v>44013</v>
      </c>
      <c r="C104">
        <v>2</v>
      </c>
      <c r="D104" t="s">
        <v>44</v>
      </c>
    </row>
    <row r="105" spans="1:4" x14ac:dyDescent="0.35">
      <c r="A105" t="s">
        <v>43</v>
      </c>
      <c r="B105" s="1">
        <v>44044</v>
      </c>
      <c r="C105">
        <v>2</v>
      </c>
      <c r="D105" t="s">
        <v>44</v>
      </c>
    </row>
    <row r="106" spans="1:4" x14ac:dyDescent="0.35">
      <c r="A106" t="s">
        <v>43</v>
      </c>
      <c r="B106" s="1">
        <v>44075</v>
      </c>
      <c r="C106">
        <v>2</v>
      </c>
      <c r="D106" t="s">
        <v>44</v>
      </c>
    </row>
    <row r="107" spans="1:4" x14ac:dyDescent="0.35">
      <c r="A107" t="s">
        <v>43</v>
      </c>
      <c r="B107" s="1">
        <v>44105</v>
      </c>
      <c r="C107">
        <v>2</v>
      </c>
      <c r="D107" t="s">
        <v>44</v>
      </c>
    </row>
    <row r="108" spans="1:4" x14ac:dyDescent="0.35">
      <c r="A108" t="s">
        <v>43</v>
      </c>
      <c r="B108" s="1">
        <v>44136</v>
      </c>
      <c r="C108">
        <v>2</v>
      </c>
      <c r="D108" t="s">
        <v>44</v>
      </c>
    </row>
    <row r="109" spans="1:4" x14ac:dyDescent="0.35">
      <c r="A109" t="s">
        <v>43</v>
      </c>
      <c r="B109" s="1">
        <v>44166</v>
      </c>
      <c r="C109">
        <v>2</v>
      </c>
      <c r="D109" t="s">
        <v>44</v>
      </c>
    </row>
    <row r="110" spans="1:4" x14ac:dyDescent="0.35">
      <c r="A110" t="s">
        <v>43</v>
      </c>
      <c r="B110" s="1">
        <v>43466</v>
      </c>
      <c r="C110">
        <v>1</v>
      </c>
      <c r="D110" t="s">
        <v>44</v>
      </c>
    </row>
    <row r="111" spans="1:4" x14ac:dyDescent="0.35">
      <c r="A111" t="s">
        <v>43</v>
      </c>
      <c r="B111" s="1">
        <v>43497</v>
      </c>
      <c r="C111">
        <v>1</v>
      </c>
      <c r="D111" t="s">
        <v>44</v>
      </c>
    </row>
    <row r="112" spans="1:4" x14ac:dyDescent="0.35">
      <c r="A112" t="s">
        <v>43</v>
      </c>
      <c r="B112" s="1">
        <v>43525</v>
      </c>
      <c r="C112">
        <v>1</v>
      </c>
      <c r="D112" t="s">
        <v>44</v>
      </c>
    </row>
    <row r="113" spans="1:4" x14ac:dyDescent="0.35">
      <c r="A113" t="s">
        <v>43</v>
      </c>
      <c r="B113" s="1">
        <v>43556</v>
      </c>
      <c r="C113">
        <v>1</v>
      </c>
      <c r="D113" t="s">
        <v>44</v>
      </c>
    </row>
    <row r="114" spans="1:4" x14ac:dyDescent="0.35">
      <c r="A114" t="s">
        <v>43</v>
      </c>
      <c r="B114" s="1">
        <v>43586</v>
      </c>
      <c r="C114">
        <v>1</v>
      </c>
      <c r="D114" t="s">
        <v>44</v>
      </c>
    </row>
    <row r="115" spans="1:4" x14ac:dyDescent="0.35">
      <c r="A115" t="s">
        <v>43</v>
      </c>
      <c r="B115" s="1">
        <v>43617</v>
      </c>
      <c r="C115">
        <v>1</v>
      </c>
      <c r="D115" t="s">
        <v>44</v>
      </c>
    </row>
    <row r="116" spans="1:4" x14ac:dyDescent="0.35">
      <c r="A116" t="s">
        <v>43</v>
      </c>
      <c r="B116" s="1">
        <v>43647</v>
      </c>
      <c r="C116">
        <v>1</v>
      </c>
      <c r="D116" t="s">
        <v>44</v>
      </c>
    </row>
    <row r="117" spans="1:4" x14ac:dyDescent="0.35">
      <c r="A117" t="s">
        <v>43</v>
      </c>
      <c r="B117" s="1">
        <v>43678</v>
      </c>
      <c r="C117">
        <v>1</v>
      </c>
      <c r="D117" t="s">
        <v>44</v>
      </c>
    </row>
    <row r="118" spans="1:4" x14ac:dyDescent="0.35">
      <c r="A118" t="s">
        <v>43</v>
      </c>
      <c r="B118" s="1">
        <v>43709</v>
      </c>
      <c r="C118">
        <v>1</v>
      </c>
      <c r="D118" t="s">
        <v>44</v>
      </c>
    </row>
    <row r="119" spans="1:4" x14ac:dyDescent="0.35">
      <c r="A119" t="s">
        <v>43</v>
      </c>
      <c r="B119" s="1">
        <v>43739</v>
      </c>
      <c r="C119">
        <v>1</v>
      </c>
      <c r="D119" t="s">
        <v>44</v>
      </c>
    </row>
    <row r="120" spans="1:4" x14ac:dyDescent="0.35">
      <c r="A120" t="s">
        <v>43</v>
      </c>
      <c r="B120" s="1">
        <v>43770</v>
      </c>
      <c r="C120">
        <v>1</v>
      </c>
      <c r="D120" t="s">
        <v>44</v>
      </c>
    </row>
    <row r="121" spans="1:4" x14ac:dyDescent="0.35">
      <c r="A121" t="s">
        <v>43</v>
      </c>
      <c r="B121" s="1">
        <v>43800</v>
      </c>
      <c r="C121">
        <v>1</v>
      </c>
      <c r="D121" t="s">
        <v>44</v>
      </c>
    </row>
    <row r="122" spans="1:4" x14ac:dyDescent="0.35">
      <c r="A122" t="s">
        <v>10</v>
      </c>
      <c r="B122" s="1">
        <v>43831</v>
      </c>
      <c r="C122">
        <v>500</v>
      </c>
      <c r="D122" t="s">
        <v>39</v>
      </c>
    </row>
    <row r="123" spans="1:4" x14ac:dyDescent="0.35">
      <c r="A123" t="s">
        <v>10</v>
      </c>
      <c r="B123" s="1">
        <v>43862</v>
      </c>
      <c r="C123">
        <v>500</v>
      </c>
      <c r="D123" t="s">
        <v>39</v>
      </c>
    </row>
    <row r="124" spans="1:4" x14ac:dyDescent="0.35">
      <c r="A124" t="s">
        <v>10</v>
      </c>
      <c r="B124" s="1">
        <v>43891</v>
      </c>
      <c r="C124">
        <v>500</v>
      </c>
      <c r="D124" t="s">
        <v>39</v>
      </c>
    </row>
    <row r="125" spans="1:4" x14ac:dyDescent="0.35">
      <c r="A125" t="s">
        <v>10</v>
      </c>
      <c r="B125" s="1">
        <v>43922</v>
      </c>
      <c r="C125">
        <v>500</v>
      </c>
      <c r="D125" t="s">
        <v>39</v>
      </c>
    </row>
    <row r="126" spans="1:4" x14ac:dyDescent="0.35">
      <c r="A126" t="s">
        <v>10</v>
      </c>
      <c r="B126" s="1">
        <v>43952</v>
      </c>
      <c r="C126">
        <v>500</v>
      </c>
      <c r="D126" t="s">
        <v>39</v>
      </c>
    </row>
    <row r="127" spans="1:4" x14ac:dyDescent="0.35">
      <c r="A127" t="s">
        <v>10</v>
      </c>
      <c r="B127" s="1">
        <v>43983</v>
      </c>
      <c r="C127">
        <v>500</v>
      </c>
      <c r="D127" t="s">
        <v>39</v>
      </c>
    </row>
    <row r="128" spans="1:4" x14ac:dyDescent="0.35">
      <c r="A128" t="s">
        <v>10</v>
      </c>
      <c r="B128" s="1">
        <v>44013</v>
      </c>
      <c r="C128">
        <v>500</v>
      </c>
      <c r="D128" t="s">
        <v>39</v>
      </c>
    </row>
    <row r="129" spans="1:4" x14ac:dyDescent="0.35">
      <c r="A129" t="s">
        <v>10</v>
      </c>
      <c r="B129" s="1">
        <v>44044</v>
      </c>
      <c r="C129">
        <v>500</v>
      </c>
      <c r="D129" t="s">
        <v>39</v>
      </c>
    </row>
    <row r="130" spans="1:4" x14ac:dyDescent="0.35">
      <c r="A130" t="s">
        <v>10</v>
      </c>
      <c r="B130" s="1">
        <v>44075</v>
      </c>
      <c r="C130">
        <v>500</v>
      </c>
      <c r="D130" t="s">
        <v>39</v>
      </c>
    </row>
    <row r="131" spans="1:4" x14ac:dyDescent="0.35">
      <c r="A131" t="s">
        <v>10</v>
      </c>
      <c r="B131" s="1">
        <v>44105</v>
      </c>
      <c r="C131">
        <v>500</v>
      </c>
      <c r="D131" t="s">
        <v>39</v>
      </c>
    </row>
    <row r="132" spans="1:4" x14ac:dyDescent="0.35">
      <c r="A132" t="s">
        <v>10</v>
      </c>
      <c r="B132" s="1">
        <v>44136</v>
      </c>
      <c r="C132">
        <v>500</v>
      </c>
      <c r="D132" t="s">
        <v>39</v>
      </c>
    </row>
    <row r="133" spans="1:4" x14ac:dyDescent="0.35">
      <c r="A133" t="s">
        <v>10</v>
      </c>
      <c r="B133" s="1">
        <v>44166</v>
      </c>
      <c r="C133">
        <v>500</v>
      </c>
      <c r="D133" t="s">
        <v>39</v>
      </c>
    </row>
    <row r="134" spans="1:4" x14ac:dyDescent="0.35">
      <c r="A134" t="s">
        <v>10</v>
      </c>
      <c r="B134" s="1">
        <v>43466</v>
      </c>
      <c r="C134">
        <v>500</v>
      </c>
      <c r="D134" t="s">
        <v>39</v>
      </c>
    </row>
    <row r="135" spans="1:4" x14ac:dyDescent="0.35">
      <c r="A135" t="s">
        <v>10</v>
      </c>
      <c r="B135" s="1">
        <v>43497</v>
      </c>
      <c r="C135">
        <v>500</v>
      </c>
      <c r="D135" t="s">
        <v>39</v>
      </c>
    </row>
    <row r="136" spans="1:4" x14ac:dyDescent="0.35">
      <c r="A136" t="s">
        <v>10</v>
      </c>
      <c r="B136" s="1">
        <v>43525</v>
      </c>
      <c r="C136">
        <v>500</v>
      </c>
      <c r="D136" t="s">
        <v>39</v>
      </c>
    </row>
    <row r="137" spans="1:4" x14ac:dyDescent="0.35">
      <c r="A137" t="s">
        <v>10</v>
      </c>
      <c r="B137" s="1">
        <v>43556</v>
      </c>
      <c r="C137">
        <v>500</v>
      </c>
      <c r="D137" t="s">
        <v>39</v>
      </c>
    </row>
    <row r="138" spans="1:4" x14ac:dyDescent="0.35">
      <c r="A138" t="s">
        <v>10</v>
      </c>
      <c r="B138" s="1">
        <v>43586</v>
      </c>
      <c r="C138">
        <v>500</v>
      </c>
      <c r="D138" t="s">
        <v>39</v>
      </c>
    </row>
    <row r="139" spans="1:4" x14ac:dyDescent="0.35">
      <c r="A139" t="s">
        <v>10</v>
      </c>
      <c r="B139" s="1">
        <v>43617</v>
      </c>
      <c r="C139">
        <v>500</v>
      </c>
      <c r="D139" t="s">
        <v>39</v>
      </c>
    </row>
    <row r="140" spans="1:4" x14ac:dyDescent="0.35">
      <c r="A140" t="s">
        <v>10</v>
      </c>
      <c r="B140" s="1">
        <v>43647</v>
      </c>
      <c r="C140">
        <v>500</v>
      </c>
      <c r="D140" t="s">
        <v>39</v>
      </c>
    </row>
    <row r="141" spans="1:4" x14ac:dyDescent="0.35">
      <c r="A141" t="s">
        <v>10</v>
      </c>
      <c r="B141" s="1">
        <v>43678</v>
      </c>
      <c r="C141">
        <v>500</v>
      </c>
      <c r="D141" t="s">
        <v>39</v>
      </c>
    </row>
    <row r="142" spans="1:4" x14ac:dyDescent="0.35">
      <c r="A142" t="s">
        <v>10</v>
      </c>
      <c r="B142" s="1">
        <v>43709</v>
      </c>
      <c r="C142">
        <v>500</v>
      </c>
      <c r="D142" t="s">
        <v>39</v>
      </c>
    </row>
    <row r="143" spans="1:4" x14ac:dyDescent="0.35">
      <c r="A143" t="s">
        <v>10</v>
      </c>
      <c r="B143" s="1">
        <v>43739</v>
      </c>
      <c r="C143">
        <v>500</v>
      </c>
      <c r="D143" t="s">
        <v>39</v>
      </c>
    </row>
    <row r="144" spans="1:4" x14ac:dyDescent="0.35">
      <c r="A144" t="s">
        <v>10</v>
      </c>
      <c r="B144" s="1">
        <v>43770</v>
      </c>
      <c r="C144">
        <v>500</v>
      </c>
      <c r="D144" t="s">
        <v>39</v>
      </c>
    </row>
    <row r="145" spans="1:4" x14ac:dyDescent="0.35">
      <c r="A145" t="s">
        <v>10</v>
      </c>
      <c r="B145" s="1">
        <v>43800</v>
      </c>
      <c r="C145">
        <v>500</v>
      </c>
      <c r="D145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38EBB-6B15-4DF1-8E4D-6027D970BF3E}">
  <dimension ref="A1:D25"/>
  <sheetViews>
    <sheetView workbookViewId="0"/>
  </sheetViews>
  <sheetFormatPr defaultRowHeight="14.5" x14ac:dyDescent="0.35"/>
  <cols>
    <col min="3" max="3" width="18.453125" bestFit="1" customWidth="1"/>
  </cols>
  <sheetData>
    <row r="1" spans="1:4" x14ac:dyDescent="0.35">
      <c r="A1" s="2" t="s">
        <v>19</v>
      </c>
      <c r="B1" s="2" t="s">
        <v>45</v>
      </c>
      <c r="C1" s="2" t="s">
        <v>17</v>
      </c>
      <c r="D1" s="2" t="s">
        <v>32</v>
      </c>
    </row>
    <row r="2" spans="1:4" x14ac:dyDescent="0.35">
      <c r="A2" s="1">
        <v>43831</v>
      </c>
      <c r="B2">
        <v>24</v>
      </c>
      <c r="C2">
        <v>17</v>
      </c>
      <c r="D2" t="s">
        <v>46</v>
      </c>
    </row>
    <row r="3" spans="1:4" x14ac:dyDescent="0.35">
      <c r="A3" s="1">
        <v>43862</v>
      </c>
      <c r="B3">
        <v>24</v>
      </c>
      <c r="C3">
        <v>17</v>
      </c>
      <c r="D3" t="s">
        <v>46</v>
      </c>
    </row>
    <row r="4" spans="1:4" x14ac:dyDescent="0.35">
      <c r="A4" s="1">
        <v>43891</v>
      </c>
      <c r="B4">
        <v>24</v>
      </c>
      <c r="C4">
        <v>17</v>
      </c>
      <c r="D4" t="s">
        <v>46</v>
      </c>
    </row>
    <row r="5" spans="1:4" x14ac:dyDescent="0.35">
      <c r="A5" s="1">
        <v>43922</v>
      </c>
      <c r="B5">
        <v>24</v>
      </c>
      <c r="C5">
        <v>17</v>
      </c>
      <c r="D5" t="s">
        <v>46</v>
      </c>
    </row>
    <row r="6" spans="1:4" x14ac:dyDescent="0.35">
      <c r="A6" s="1">
        <v>43952</v>
      </c>
      <c r="B6">
        <v>24</v>
      </c>
      <c r="C6">
        <v>17</v>
      </c>
      <c r="D6" t="s">
        <v>46</v>
      </c>
    </row>
    <row r="7" spans="1:4" x14ac:dyDescent="0.35">
      <c r="A7" s="1">
        <v>43983</v>
      </c>
      <c r="B7">
        <v>24</v>
      </c>
      <c r="C7">
        <v>17</v>
      </c>
      <c r="D7" t="s">
        <v>46</v>
      </c>
    </row>
    <row r="8" spans="1:4" x14ac:dyDescent="0.35">
      <c r="A8" s="1">
        <v>44013</v>
      </c>
      <c r="B8">
        <v>30</v>
      </c>
      <c r="C8">
        <v>17</v>
      </c>
      <c r="D8" t="s">
        <v>46</v>
      </c>
    </row>
    <row r="9" spans="1:4" x14ac:dyDescent="0.35">
      <c r="A9" s="1">
        <v>44044</v>
      </c>
      <c r="B9">
        <v>30</v>
      </c>
      <c r="C9">
        <v>17</v>
      </c>
      <c r="D9" t="s">
        <v>46</v>
      </c>
    </row>
    <row r="10" spans="1:4" x14ac:dyDescent="0.35">
      <c r="A10" s="1">
        <v>44075</v>
      </c>
      <c r="B10">
        <v>30</v>
      </c>
      <c r="C10">
        <v>17</v>
      </c>
      <c r="D10" t="s">
        <v>46</v>
      </c>
    </row>
    <row r="11" spans="1:4" x14ac:dyDescent="0.35">
      <c r="A11" s="1">
        <v>44105</v>
      </c>
      <c r="B11">
        <v>30</v>
      </c>
      <c r="C11">
        <v>17</v>
      </c>
      <c r="D11" t="s">
        <v>46</v>
      </c>
    </row>
    <row r="12" spans="1:4" x14ac:dyDescent="0.35">
      <c r="A12" s="1">
        <v>44136</v>
      </c>
      <c r="B12">
        <v>30</v>
      </c>
      <c r="C12">
        <v>17</v>
      </c>
      <c r="D12" t="s">
        <v>46</v>
      </c>
    </row>
    <row r="13" spans="1:4" x14ac:dyDescent="0.35">
      <c r="A13" s="1">
        <v>44166</v>
      </c>
      <c r="B13">
        <v>30</v>
      </c>
      <c r="C13">
        <v>17</v>
      </c>
      <c r="D13" t="s">
        <v>46</v>
      </c>
    </row>
    <row r="14" spans="1:4" x14ac:dyDescent="0.35">
      <c r="A14" s="1">
        <v>43466</v>
      </c>
      <c r="B14">
        <v>24</v>
      </c>
      <c r="C14">
        <v>17</v>
      </c>
      <c r="D14" t="s">
        <v>46</v>
      </c>
    </row>
    <row r="15" spans="1:4" x14ac:dyDescent="0.35">
      <c r="A15" s="1">
        <v>43497</v>
      </c>
      <c r="B15">
        <v>24</v>
      </c>
      <c r="C15">
        <v>17</v>
      </c>
      <c r="D15" t="s">
        <v>46</v>
      </c>
    </row>
    <row r="16" spans="1:4" x14ac:dyDescent="0.35">
      <c r="A16" s="1">
        <v>43525</v>
      </c>
      <c r="B16">
        <v>24</v>
      </c>
      <c r="C16">
        <v>17</v>
      </c>
      <c r="D16" t="s">
        <v>46</v>
      </c>
    </row>
    <row r="17" spans="1:4" x14ac:dyDescent="0.35">
      <c r="A17" s="1">
        <v>43556</v>
      </c>
      <c r="B17">
        <v>24</v>
      </c>
      <c r="C17">
        <v>17</v>
      </c>
      <c r="D17" t="s">
        <v>46</v>
      </c>
    </row>
    <row r="18" spans="1:4" x14ac:dyDescent="0.35">
      <c r="A18" s="1">
        <v>43586</v>
      </c>
      <c r="B18">
        <v>24</v>
      </c>
      <c r="C18">
        <v>17</v>
      </c>
      <c r="D18" t="s">
        <v>46</v>
      </c>
    </row>
    <row r="19" spans="1:4" x14ac:dyDescent="0.35">
      <c r="A19" s="1">
        <v>43617</v>
      </c>
      <c r="B19">
        <v>24</v>
      </c>
      <c r="C19">
        <v>17</v>
      </c>
      <c r="D19" t="s">
        <v>46</v>
      </c>
    </row>
    <row r="20" spans="1:4" x14ac:dyDescent="0.35">
      <c r="A20" s="1">
        <v>43647</v>
      </c>
      <c r="B20">
        <v>30</v>
      </c>
      <c r="C20">
        <v>17</v>
      </c>
      <c r="D20" t="s">
        <v>46</v>
      </c>
    </row>
    <row r="21" spans="1:4" x14ac:dyDescent="0.35">
      <c r="A21" s="1">
        <v>43678</v>
      </c>
      <c r="B21">
        <v>30</v>
      </c>
      <c r="C21">
        <v>17</v>
      </c>
      <c r="D21" t="s">
        <v>46</v>
      </c>
    </row>
    <row r="22" spans="1:4" x14ac:dyDescent="0.35">
      <c r="A22" s="1">
        <v>43709</v>
      </c>
      <c r="B22">
        <v>30</v>
      </c>
      <c r="C22">
        <v>17</v>
      </c>
      <c r="D22" t="s">
        <v>46</v>
      </c>
    </row>
    <row r="23" spans="1:4" x14ac:dyDescent="0.35">
      <c r="A23" s="1">
        <v>43739</v>
      </c>
      <c r="B23">
        <v>30</v>
      </c>
      <c r="C23">
        <v>17</v>
      </c>
      <c r="D23" t="s">
        <v>46</v>
      </c>
    </row>
    <row r="24" spans="1:4" x14ac:dyDescent="0.35">
      <c r="A24" s="1">
        <v>43770</v>
      </c>
      <c r="B24">
        <v>30</v>
      </c>
      <c r="C24">
        <v>17</v>
      </c>
      <c r="D24" t="s">
        <v>46</v>
      </c>
    </row>
    <row r="25" spans="1:4" x14ac:dyDescent="0.35">
      <c r="A25" s="1">
        <v>43800</v>
      </c>
      <c r="B25">
        <v>30</v>
      </c>
      <c r="C25">
        <v>17</v>
      </c>
      <c r="D25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F3986-0BC2-4DD8-946F-B56D13A7CA6A}">
  <dimension ref="A1:D49"/>
  <sheetViews>
    <sheetView workbookViewId="0"/>
  </sheetViews>
  <sheetFormatPr defaultRowHeight="14.5" x14ac:dyDescent="0.35"/>
  <cols>
    <col min="1" max="1" width="10.81640625" bestFit="1" customWidth="1"/>
  </cols>
  <sheetData>
    <row r="1" spans="1:4" x14ac:dyDescent="0.35">
      <c r="A1" s="2" t="s">
        <v>18</v>
      </c>
      <c r="B1" s="2" t="s">
        <v>19</v>
      </c>
      <c r="C1" s="2" t="s">
        <v>35</v>
      </c>
      <c r="D1" s="2" t="s">
        <v>32</v>
      </c>
    </row>
    <row r="2" spans="1:4" x14ac:dyDescent="0.35">
      <c r="A2" t="s">
        <v>16</v>
      </c>
      <c r="B2" s="1">
        <v>43831</v>
      </c>
      <c r="C2">
        <v>22500</v>
      </c>
      <c r="D2" t="s">
        <v>41</v>
      </c>
    </row>
    <row r="3" spans="1:4" x14ac:dyDescent="0.35">
      <c r="A3" t="s">
        <v>16</v>
      </c>
      <c r="B3" s="1">
        <v>43862</v>
      </c>
      <c r="C3">
        <v>22500</v>
      </c>
      <c r="D3" t="s">
        <v>41</v>
      </c>
    </row>
    <row r="4" spans="1:4" x14ac:dyDescent="0.35">
      <c r="A4" t="s">
        <v>16</v>
      </c>
      <c r="B4" s="1">
        <v>43891</v>
      </c>
      <c r="C4">
        <v>22500</v>
      </c>
      <c r="D4" t="s">
        <v>41</v>
      </c>
    </row>
    <row r="5" spans="1:4" x14ac:dyDescent="0.35">
      <c r="A5" t="s">
        <v>16</v>
      </c>
      <c r="B5" s="1">
        <v>43922</v>
      </c>
      <c r="C5">
        <v>22500</v>
      </c>
      <c r="D5" t="s">
        <v>41</v>
      </c>
    </row>
    <row r="6" spans="1:4" x14ac:dyDescent="0.35">
      <c r="A6" t="s">
        <v>16</v>
      </c>
      <c r="B6" s="1">
        <v>43952</v>
      </c>
      <c r="C6">
        <v>22500</v>
      </c>
      <c r="D6" t="s">
        <v>41</v>
      </c>
    </row>
    <row r="7" spans="1:4" x14ac:dyDescent="0.35">
      <c r="A7" t="s">
        <v>16</v>
      </c>
      <c r="B7" s="1">
        <v>43983</v>
      </c>
      <c r="C7">
        <v>22500</v>
      </c>
      <c r="D7" t="s">
        <v>41</v>
      </c>
    </row>
    <row r="8" spans="1:4" x14ac:dyDescent="0.35">
      <c r="A8" t="s">
        <v>16</v>
      </c>
      <c r="B8" s="1">
        <v>44013</v>
      </c>
      <c r="C8">
        <v>22500</v>
      </c>
      <c r="D8" t="s">
        <v>41</v>
      </c>
    </row>
    <row r="9" spans="1:4" x14ac:dyDescent="0.35">
      <c r="A9" t="s">
        <v>16</v>
      </c>
      <c r="B9" s="1">
        <v>44044</v>
      </c>
      <c r="C9">
        <v>22500</v>
      </c>
      <c r="D9" t="s">
        <v>41</v>
      </c>
    </row>
    <row r="10" spans="1:4" x14ac:dyDescent="0.35">
      <c r="A10" t="s">
        <v>16</v>
      </c>
      <c r="B10" s="1">
        <v>44075</v>
      </c>
      <c r="C10">
        <v>22500</v>
      </c>
      <c r="D10" t="s">
        <v>41</v>
      </c>
    </row>
    <row r="11" spans="1:4" x14ac:dyDescent="0.35">
      <c r="A11" t="s">
        <v>16</v>
      </c>
      <c r="B11" s="1">
        <v>44105</v>
      </c>
      <c r="C11">
        <v>22500</v>
      </c>
      <c r="D11" t="s">
        <v>41</v>
      </c>
    </row>
    <row r="12" spans="1:4" x14ac:dyDescent="0.35">
      <c r="A12" t="s">
        <v>16</v>
      </c>
      <c r="B12" s="1">
        <v>44136</v>
      </c>
      <c r="C12">
        <v>22500</v>
      </c>
      <c r="D12" t="s">
        <v>41</v>
      </c>
    </row>
    <row r="13" spans="1:4" x14ac:dyDescent="0.35">
      <c r="A13" t="s">
        <v>16</v>
      </c>
      <c r="B13" s="1">
        <v>44166</v>
      </c>
      <c r="C13">
        <v>22500</v>
      </c>
      <c r="D13" t="s">
        <v>41</v>
      </c>
    </row>
    <row r="14" spans="1:4" x14ac:dyDescent="0.35">
      <c r="A14" t="s">
        <v>16</v>
      </c>
      <c r="B14" s="1">
        <v>43466</v>
      </c>
      <c r="C14">
        <f>C2-C2*0.2</f>
        <v>18000</v>
      </c>
      <c r="D14" t="s">
        <v>41</v>
      </c>
    </row>
    <row r="15" spans="1:4" x14ac:dyDescent="0.35">
      <c r="A15" t="s">
        <v>16</v>
      </c>
      <c r="B15" s="1">
        <v>43497</v>
      </c>
      <c r="C15">
        <f t="shared" ref="C15:C25" si="0">C3-C3*0.2</f>
        <v>18000</v>
      </c>
      <c r="D15" t="s">
        <v>41</v>
      </c>
    </row>
    <row r="16" spans="1:4" x14ac:dyDescent="0.35">
      <c r="A16" t="s">
        <v>16</v>
      </c>
      <c r="B16" s="1">
        <v>43525</v>
      </c>
      <c r="C16">
        <f t="shared" si="0"/>
        <v>18000</v>
      </c>
      <c r="D16" t="s">
        <v>41</v>
      </c>
    </row>
    <row r="17" spans="1:4" x14ac:dyDescent="0.35">
      <c r="A17" t="s">
        <v>16</v>
      </c>
      <c r="B17" s="1">
        <v>43556</v>
      </c>
      <c r="C17">
        <f t="shared" si="0"/>
        <v>18000</v>
      </c>
      <c r="D17" t="s">
        <v>41</v>
      </c>
    </row>
    <row r="18" spans="1:4" x14ac:dyDescent="0.35">
      <c r="A18" t="s">
        <v>16</v>
      </c>
      <c r="B18" s="1">
        <v>43586</v>
      </c>
      <c r="C18">
        <f t="shared" si="0"/>
        <v>18000</v>
      </c>
      <c r="D18" t="s">
        <v>41</v>
      </c>
    </row>
    <row r="19" spans="1:4" x14ac:dyDescent="0.35">
      <c r="A19" t="s">
        <v>16</v>
      </c>
      <c r="B19" s="1">
        <v>43617</v>
      </c>
      <c r="C19">
        <f t="shared" si="0"/>
        <v>18000</v>
      </c>
      <c r="D19" t="s">
        <v>41</v>
      </c>
    </row>
    <row r="20" spans="1:4" x14ac:dyDescent="0.35">
      <c r="A20" t="s">
        <v>16</v>
      </c>
      <c r="B20" s="1">
        <v>43647</v>
      </c>
      <c r="C20">
        <f t="shared" si="0"/>
        <v>18000</v>
      </c>
      <c r="D20" t="s">
        <v>41</v>
      </c>
    </row>
    <row r="21" spans="1:4" x14ac:dyDescent="0.35">
      <c r="A21" t="s">
        <v>16</v>
      </c>
      <c r="B21" s="1">
        <v>43678</v>
      </c>
      <c r="C21">
        <f t="shared" si="0"/>
        <v>18000</v>
      </c>
      <c r="D21" t="s">
        <v>41</v>
      </c>
    </row>
    <row r="22" spans="1:4" x14ac:dyDescent="0.35">
      <c r="A22" t="s">
        <v>16</v>
      </c>
      <c r="B22" s="1">
        <v>43709</v>
      </c>
      <c r="C22">
        <f t="shared" si="0"/>
        <v>18000</v>
      </c>
      <c r="D22" t="s">
        <v>41</v>
      </c>
    </row>
    <row r="23" spans="1:4" x14ac:dyDescent="0.35">
      <c r="A23" t="s">
        <v>16</v>
      </c>
      <c r="B23" s="1">
        <v>43739</v>
      </c>
      <c r="C23">
        <f t="shared" si="0"/>
        <v>18000</v>
      </c>
      <c r="D23" t="s">
        <v>41</v>
      </c>
    </row>
    <row r="24" spans="1:4" x14ac:dyDescent="0.35">
      <c r="A24" t="s">
        <v>16</v>
      </c>
      <c r="B24" s="1">
        <v>43770</v>
      </c>
      <c r="C24">
        <f t="shared" si="0"/>
        <v>18000</v>
      </c>
      <c r="D24" t="s">
        <v>41</v>
      </c>
    </row>
    <row r="25" spans="1:4" x14ac:dyDescent="0.35">
      <c r="A25" t="s">
        <v>16</v>
      </c>
      <c r="B25" s="1">
        <v>43800</v>
      </c>
      <c r="C25">
        <f t="shared" si="0"/>
        <v>18000</v>
      </c>
      <c r="D25" t="s">
        <v>41</v>
      </c>
    </row>
    <row r="26" spans="1:4" x14ac:dyDescent="0.35">
      <c r="A26" t="s">
        <v>15</v>
      </c>
      <c r="B26" s="1">
        <v>43831</v>
      </c>
      <c r="C26">
        <v>75000</v>
      </c>
      <c r="D26" t="s">
        <v>34</v>
      </c>
    </row>
    <row r="27" spans="1:4" x14ac:dyDescent="0.35">
      <c r="A27" t="s">
        <v>15</v>
      </c>
      <c r="B27" s="1">
        <v>43862</v>
      </c>
      <c r="C27">
        <v>75000</v>
      </c>
      <c r="D27" t="s">
        <v>34</v>
      </c>
    </row>
    <row r="28" spans="1:4" x14ac:dyDescent="0.35">
      <c r="A28" t="s">
        <v>15</v>
      </c>
      <c r="B28" s="1">
        <v>43891</v>
      </c>
      <c r="C28">
        <v>75000</v>
      </c>
      <c r="D28" t="s">
        <v>34</v>
      </c>
    </row>
    <row r="29" spans="1:4" x14ac:dyDescent="0.35">
      <c r="A29" t="s">
        <v>15</v>
      </c>
      <c r="B29" s="1">
        <v>43922</v>
      </c>
      <c r="C29">
        <v>75000</v>
      </c>
      <c r="D29" t="s">
        <v>34</v>
      </c>
    </row>
    <row r="30" spans="1:4" x14ac:dyDescent="0.35">
      <c r="A30" t="s">
        <v>15</v>
      </c>
      <c r="B30" s="1">
        <v>43952</v>
      </c>
      <c r="C30">
        <v>75000</v>
      </c>
      <c r="D30" t="s">
        <v>34</v>
      </c>
    </row>
    <row r="31" spans="1:4" x14ac:dyDescent="0.35">
      <c r="A31" t="s">
        <v>15</v>
      </c>
      <c r="B31" s="1">
        <v>43983</v>
      </c>
      <c r="C31">
        <v>75000</v>
      </c>
      <c r="D31" t="s">
        <v>34</v>
      </c>
    </row>
    <row r="32" spans="1:4" x14ac:dyDescent="0.35">
      <c r="A32" t="s">
        <v>15</v>
      </c>
      <c r="B32" s="1">
        <v>44013</v>
      </c>
      <c r="C32">
        <v>75000</v>
      </c>
      <c r="D32" t="s">
        <v>34</v>
      </c>
    </row>
    <row r="33" spans="1:4" x14ac:dyDescent="0.35">
      <c r="A33" t="s">
        <v>15</v>
      </c>
      <c r="B33" s="1">
        <v>44044</v>
      </c>
      <c r="C33">
        <v>75000</v>
      </c>
      <c r="D33" t="s">
        <v>34</v>
      </c>
    </row>
    <row r="34" spans="1:4" x14ac:dyDescent="0.35">
      <c r="A34" t="s">
        <v>15</v>
      </c>
      <c r="B34" s="1">
        <v>44075</v>
      </c>
      <c r="C34">
        <v>75000</v>
      </c>
      <c r="D34" t="s">
        <v>34</v>
      </c>
    </row>
    <row r="35" spans="1:4" x14ac:dyDescent="0.35">
      <c r="A35" t="s">
        <v>15</v>
      </c>
      <c r="B35" s="1">
        <v>44105</v>
      </c>
      <c r="C35">
        <v>75000</v>
      </c>
      <c r="D35" t="s">
        <v>34</v>
      </c>
    </row>
    <row r="36" spans="1:4" x14ac:dyDescent="0.35">
      <c r="A36" t="s">
        <v>15</v>
      </c>
      <c r="B36" s="1">
        <v>44136</v>
      </c>
      <c r="C36">
        <v>75000</v>
      </c>
      <c r="D36" t="s">
        <v>34</v>
      </c>
    </row>
    <row r="37" spans="1:4" x14ac:dyDescent="0.35">
      <c r="A37" t="s">
        <v>15</v>
      </c>
      <c r="B37" s="1">
        <v>44166</v>
      </c>
      <c r="C37">
        <v>75000</v>
      </c>
      <c r="D37" t="s">
        <v>34</v>
      </c>
    </row>
    <row r="38" spans="1:4" x14ac:dyDescent="0.35">
      <c r="A38" t="s">
        <v>15</v>
      </c>
      <c r="B38" s="1">
        <v>43466</v>
      </c>
      <c r="C38">
        <f>C26-C26*0.2</f>
        <v>60000</v>
      </c>
      <c r="D38" t="s">
        <v>34</v>
      </c>
    </row>
    <row r="39" spans="1:4" x14ac:dyDescent="0.35">
      <c r="A39" t="s">
        <v>15</v>
      </c>
      <c r="B39" s="1">
        <v>43497</v>
      </c>
      <c r="C39">
        <f t="shared" ref="C39:C49" si="1">C27-C27*0.2</f>
        <v>60000</v>
      </c>
      <c r="D39" t="s">
        <v>34</v>
      </c>
    </row>
    <row r="40" spans="1:4" x14ac:dyDescent="0.35">
      <c r="A40" t="s">
        <v>15</v>
      </c>
      <c r="B40" s="1">
        <v>43525</v>
      </c>
      <c r="C40">
        <f t="shared" si="1"/>
        <v>60000</v>
      </c>
      <c r="D40" t="s">
        <v>34</v>
      </c>
    </row>
    <row r="41" spans="1:4" x14ac:dyDescent="0.35">
      <c r="A41" t="s">
        <v>15</v>
      </c>
      <c r="B41" s="1">
        <v>43556</v>
      </c>
      <c r="C41">
        <f t="shared" si="1"/>
        <v>60000</v>
      </c>
      <c r="D41" t="s">
        <v>34</v>
      </c>
    </row>
    <row r="42" spans="1:4" x14ac:dyDescent="0.35">
      <c r="A42" t="s">
        <v>15</v>
      </c>
      <c r="B42" s="1">
        <v>43586</v>
      </c>
      <c r="C42">
        <f t="shared" si="1"/>
        <v>60000</v>
      </c>
      <c r="D42" t="s">
        <v>34</v>
      </c>
    </row>
    <row r="43" spans="1:4" x14ac:dyDescent="0.35">
      <c r="A43" t="s">
        <v>15</v>
      </c>
      <c r="B43" s="1">
        <v>43617</v>
      </c>
      <c r="C43">
        <f t="shared" si="1"/>
        <v>60000</v>
      </c>
      <c r="D43" t="s">
        <v>34</v>
      </c>
    </row>
    <row r="44" spans="1:4" x14ac:dyDescent="0.35">
      <c r="A44" t="s">
        <v>15</v>
      </c>
      <c r="B44" s="1">
        <v>43647</v>
      </c>
      <c r="C44">
        <f t="shared" si="1"/>
        <v>60000</v>
      </c>
      <c r="D44" t="s">
        <v>34</v>
      </c>
    </row>
    <row r="45" spans="1:4" x14ac:dyDescent="0.35">
      <c r="A45" t="s">
        <v>15</v>
      </c>
      <c r="B45" s="1">
        <v>43678</v>
      </c>
      <c r="C45">
        <f t="shared" si="1"/>
        <v>60000</v>
      </c>
      <c r="D45" t="s">
        <v>34</v>
      </c>
    </row>
    <row r="46" spans="1:4" x14ac:dyDescent="0.35">
      <c r="A46" t="s">
        <v>15</v>
      </c>
      <c r="B46" s="1">
        <v>43709</v>
      </c>
      <c r="C46">
        <f t="shared" si="1"/>
        <v>60000</v>
      </c>
      <c r="D46" t="s">
        <v>34</v>
      </c>
    </row>
    <row r="47" spans="1:4" x14ac:dyDescent="0.35">
      <c r="A47" t="s">
        <v>15</v>
      </c>
      <c r="B47" s="1">
        <v>43739</v>
      </c>
      <c r="C47">
        <f t="shared" si="1"/>
        <v>60000</v>
      </c>
      <c r="D47" t="s">
        <v>34</v>
      </c>
    </row>
    <row r="48" spans="1:4" x14ac:dyDescent="0.35">
      <c r="A48" t="s">
        <v>15</v>
      </c>
      <c r="B48" s="1">
        <v>43770</v>
      </c>
      <c r="C48">
        <f t="shared" si="1"/>
        <v>60000</v>
      </c>
      <c r="D48" t="s">
        <v>34</v>
      </c>
    </row>
    <row r="49" spans="1:4" x14ac:dyDescent="0.35">
      <c r="A49" t="s">
        <v>15</v>
      </c>
      <c r="B49" s="1">
        <v>43800</v>
      </c>
      <c r="C49">
        <f t="shared" si="1"/>
        <v>60000</v>
      </c>
      <c r="D49" t="s"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8D64B-F851-4335-A948-D0A9C5481B66}">
  <dimension ref="A1:D25"/>
  <sheetViews>
    <sheetView workbookViewId="0"/>
  </sheetViews>
  <sheetFormatPr defaultRowHeight="14.5" x14ac:dyDescent="0.35"/>
  <cols>
    <col min="1" max="1" width="15.90625" bestFit="1" customWidth="1"/>
  </cols>
  <sheetData>
    <row r="1" spans="1:4" x14ac:dyDescent="0.35">
      <c r="A1" s="2" t="s">
        <v>18</v>
      </c>
      <c r="B1" s="2" t="s">
        <v>19</v>
      </c>
      <c r="C1" s="2" t="s">
        <v>35</v>
      </c>
      <c r="D1" s="2" t="s">
        <v>32</v>
      </c>
    </row>
    <row r="2" spans="1:4" x14ac:dyDescent="0.35">
      <c r="A2" t="s">
        <v>22</v>
      </c>
      <c r="B2" s="1">
        <v>43831</v>
      </c>
      <c r="C2">
        <v>1.5</v>
      </c>
      <c r="D2" t="s">
        <v>40</v>
      </c>
    </row>
    <row r="3" spans="1:4" x14ac:dyDescent="0.35">
      <c r="A3" t="s">
        <v>22</v>
      </c>
      <c r="B3" s="1">
        <v>43862</v>
      </c>
      <c r="C3">
        <v>1.5</v>
      </c>
      <c r="D3" t="s">
        <v>40</v>
      </c>
    </row>
    <row r="4" spans="1:4" x14ac:dyDescent="0.35">
      <c r="A4" t="s">
        <v>22</v>
      </c>
      <c r="B4" s="1">
        <v>43891</v>
      </c>
      <c r="C4">
        <v>1.5</v>
      </c>
      <c r="D4" t="s">
        <v>40</v>
      </c>
    </row>
    <row r="5" spans="1:4" x14ac:dyDescent="0.35">
      <c r="A5" t="s">
        <v>22</v>
      </c>
      <c r="B5" s="1">
        <v>43922</v>
      </c>
      <c r="C5">
        <v>1.5</v>
      </c>
      <c r="D5" t="s">
        <v>40</v>
      </c>
    </row>
    <row r="6" spans="1:4" x14ac:dyDescent="0.35">
      <c r="A6" t="s">
        <v>22</v>
      </c>
      <c r="B6" s="1">
        <v>43952</v>
      </c>
      <c r="C6">
        <v>1.5</v>
      </c>
      <c r="D6" t="s">
        <v>40</v>
      </c>
    </row>
    <row r="7" spans="1:4" x14ac:dyDescent="0.35">
      <c r="A7" t="s">
        <v>22</v>
      </c>
      <c r="B7" s="1">
        <v>43983</v>
      </c>
      <c r="C7">
        <v>1.5</v>
      </c>
      <c r="D7" t="s">
        <v>40</v>
      </c>
    </row>
    <row r="8" spans="1:4" x14ac:dyDescent="0.35">
      <c r="A8" t="s">
        <v>22</v>
      </c>
      <c r="B8" s="1">
        <v>44013</v>
      </c>
      <c r="C8">
        <v>1.5</v>
      </c>
      <c r="D8" t="s">
        <v>40</v>
      </c>
    </row>
    <row r="9" spans="1:4" x14ac:dyDescent="0.35">
      <c r="A9" t="s">
        <v>22</v>
      </c>
      <c r="B9" s="1">
        <v>44044</v>
      </c>
      <c r="C9">
        <v>1.5</v>
      </c>
      <c r="D9" t="s">
        <v>40</v>
      </c>
    </row>
    <row r="10" spans="1:4" x14ac:dyDescent="0.35">
      <c r="A10" t="s">
        <v>22</v>
      </c>
      <c r="B10" s="1">
        <v>44075</v>
      </c>
      <c r="C10">
        <v>1.5</v>
      </c>
      <c r="D10" t="s">
        <v>40</v>
      </c>
    </row>
    <row r="11" spans="1:4" x14ac:dyDescent="0.35">
      <c r="A11" t="s">
        <v>22</v>
      </c>
      <c r="B11" s="1">
        <v>44105</v>
      </c>
      <c r="C11">
        <v>1.5</v>
      </c>
      <c r="D11" t="s">
        <v>40</v>
      </c>
    </row>
    <row r="12" spans="1:4" x14ac:dyDescent="0.35">
      <c r="A12" t="s">
        <v>22</v>
      </c>
      <c r="B12" s="1">
        <v>44136</v>
      </c>
      <c r="C12">
        <v>1.5</v>
      </c>
      <c r="D12" t="s">
        <v>40</v>
      </c>
    </row>
    <row r="13" spans="1:4" x14ac:dyDescent="0.35">
      <c r="A13" t="s">
        <v>22</v>
      </c>
      <c r="B13" s="1">
        <v>44166</v>
      </c>
      <c r="C13">
        <v>1.5</v>
      </c>
      <c r="D13" t="s">
        <v>40</v>
      </c>
    </row>
    <row r="14" spans="1:4" x14ac:dyDescent="0.35">
      <c r="A14" t="s">
        <v>22</v>
      </c>
      <c r="B14" s="1">
        <v>43466</v>
      </c>
      <c r="C14">
        <f>C2-C2*0.2</f>
        <v>1.2</v>
      </c>
      <c r="D14" t="s">
        <v>40</v>
      </c>
    </row>
    <row r="15" spans="1:4" x14ac:dyDescent="0.35">
      <c r="A15" t="s">
        <v>22</v>
      </c>
      <c r="B15" s="1">
        <v>43497</v>
      </c>
      <c r="C15">
        <f t="shared" ref="C15:C25" si="0">C3-C3*0.2</f>
        <v>1.2</v>
      </c>
      <c r="D15" t="s">
        <v>40</v>
      </c>
    </row>
    <row r="16" spans="1:4" x14ac:dyDescent="0.35">
      <c r="A16" t="s">
        <v>22</v>
      </c>
      <c r="B16" s="1">
        <v>43525</v>
      </c>
      <c r="C16">
        <f t="shared" si="0"/>
        <v>1.2</v>
      </c>
      <c r="D16" t="s">
        <v>40</v>
      </c>
    </row>
    <row r="17" spans="1:4" x14ac:dyDescent="0.35">
      <c r="A17" t="s">
        <v>22</v>
      </c>
      <c r="B17" s="1">
        <v>43556</v>
      </c>
      <c r="C17">
        <f t="shared" si="0"/>
        <v>1.2</v>
      </c>
      <c r="D17" t="s">
        <v>40</v>
      </c>
    </row>
    <row r="18" spans="1:4" x14ac:dyDescent="0.35">
      <c r="A18" t="s">
        <v>22</v>
      </c>
      <c r="B18" s="1">
        <v>43586</v>
      </c>
      <c r="C18">
        <f t="shared" si="0"/>
        <v>1.2</v>
      </c>
      <c r="D18" t="s">
        <v>40</v>
      </c>
    </row>
    <row r="19" spans="1:4" x14ac:dyDescent="0.35">
      <c r="A19" t="s">
        <v>22</v>
      </c>
      <c r="B19" s="1">
        <v>43617</v>
      </c>
      <c r="C19">
        <f t="shared" si="0"/>
        <v>1.2</v>
      </c>
      <c r="D19" t="s">
        <v>40</v>
      </c>
    </row>
    <row r="20" spans="1:4" x14ac:dyDescent="0.35">
      <c r="A20" t="s">
        <v>22</v>
      </c>
      <c r="B20" s="1">
        <v>43647</v>
      </c>
      <c r="C20">
        <f t="shared" si="0"/>
        <v>1.2</v>
      </c>
      <c r="D20" t="s">
        <v>40</v>
      </c>
    </row>
    <row r="21" spans="1:4" x14ac:dyDescent="0.35">
      <c r="A21" t="s">
        <v>22</v>
      </c>
      <c r="B21" s="1">
        <v>43678</v>
      </c>
      <c r="C21">
        <f t="shared" si="0"/>
        <v>1.2</v>
      </c>
      <c r="D21" t="s">
        <v>40</v>
      </c>
    </row>
    <row r="22" spans="1:4" x14ac:dyDescent="0.35">
      <c r="A22" t="s">
        <v>22</v>
      </c>
      <c r="B22" s="1">
        <v>43709</v>
      </c>
      <c r="C22">
        <f t="shared" si="0"/>
        <v>1.2</v>
      </c>
      <c r="D22" t="s">
        <v>40</v>
      </c>
    </row>
    <row r="23" spans="1:4" x14ac:dyDescent="0.35">
      <c r="A23" t="s">
        <v>22</v>
      </c>
      <c r="B23" s="1">
        <v>43739</v>
      </c>
      <c r="C23">
        <f t="shared" si="0"/>
        <v>1.2</v>
      </c>
      <c r="D23" t="s">
        <v>40</v>
      </c>
    </row>
    <row r="24" spans="1:4" x14ac:dyDescent="0.35">
      <c r="A24" t="s">
        <v>22</v>
      </c>
      <c r="B24" s="1">
        <v>43770</v>
      </c>
      <c r="C24">
        <f t="shared" si="0"/>
        <v>1.2</v>
      </c>
      <c r="D24" t="s">
        <v>40</v>
      </c>
    </row>
    <row r="25" spans="1:4" x14ac:dyDescent="0.35">
      <c r="A25" t="s">
        <v>22</v>
      </c>
      <c r="B25" s="1">
        <v>43800</v>
      </c>
      <c r="C25">
        <f t="shared" si="0"/>
        <v>1.2</v>
      </c>
      <c r="D25" t="s">
        <v>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0A41B-2023-44FF-AC1A-C9EA3EE2386E}">
  <dimension ref="A1:D49"/>
  <sheetViews>
    <sheetView workbookViewId="0"/>
  </sheetViews>
  <sheetFormatPr defaultRowHeight="14.5" x14ac:dyDescent="0.35"/>
  <sheetData>
    <row r="1" spans="1:4" x14ac:dyDescent="0.35">
      <c r="A1" s="2" t="s">
        <v>18</v>
      </c>
      <c r="B1" s="2" t="s">
        <v>19</v>
      </c>
      <c r="C1" s="2" t="s">
        <v>35</v>
      </c>
      <c r="D1" s="2" t="s">
        <v>32</v>
      </c>
    </row>
    <row r="2" spans="1:4" x14ac:dyDescent="0.35">
      <c r="A2" s="4" t="s">
        <v>20</v>
      </c>
      <c r="B2" s="1">
        <v>43831</v>
      </c>
      <c r="C2">
        <f>C25+C25*0.005</f>
        <v>106.27394896763641</v>
      </c>
      <c r="D2" t="s">
        <v>42</v>
      </c>
    </row>
    <row r="3" spans="1:4" x14ac:dyDescent="0.35">
      <c r="A3" s="4" t="s">
        <v>20</v>
      </c>
      <c r="B3" s="1">
        <v>43862</v>
      </c>
      <c r="C3">
        <f>C2+C2*0.01</f>
        <v>107.33668845731277</v>
      </c>
      <c r="D3" t="s">
        <v>42</v>
      </c>
    </row>
    <row r="4" spans="1:4" x14ac:dyDescent="0.35">
      <c r="A4" s="4" t="s">
        <v>20</v>
      </c>
      <c r="B4" s="1">
        <v>43891</v>
      </c>
      <c r="C4">
        <f t="shared" ref="C4:C13" si="0">C3+C3*0.01</f>
        <v>108.41005534188591</v>
      </c>
      <c r="D4" t="s">
        <v>42</v>
      </c>
    </row>
    <row r="5" spans="1:4" x14ac:dyDescent="0.35">
      <c r="A5" s="4" t="s">
        <v>20</v>
      </c>
      <c r="B5" s="1">
        <v>43922</v>
      </c>
      <c r="C5">
        <f t="shared" si="0"/>
        <v>109.49415589530477</v>
      </c>
      <c r="D5" t="s">
        <v>42</v>
      </c>
    </row>
    <row r="6" spans="1:4" x14ac:dyDescent="0.35">
      <c r="A6" s="4" t="s">
        <v>20</v>
      </c>
      <c r="B6" s="1">
        <v>43952</v>
      </c>
      <c r="C6">
        <f t="shared" si="0"/>
        <v>110.58909745425782</v>
      </c>
      <c r="D6" t="s">
        <v>42</v>
      </c>
    </row>
    <row r="7" spans="1:4" x14ac:dyDescent="0.35">
      <c r="A7" s="4" t="s">
        <v>20</v>
      </c>
      <c r="B7" s="1">
        <v>43983</v>
      </c>
      <c r="C7">
        <f t="shared" si="0"/>
        <v>111.6949884288004</v>
      </c>
      <c r="D7" t="s">
        <v>42</v>
      </c>
    </row>
    <row r="8" spans="1:4" x14ac:dyDescent="0.35">
      <c r="A8" s="4" t="s">
        <v>20</v>
      </c>
      <c r="B8" s="1">
        <v>44013</v>
      </c>
      <c r="C8">
        <f t="shared" si="0"/>
        <v>112.8119383130884</v>
      </c>
      <c r="D8" t="s">
        <v>42</v>
      </c>
    </row>
    <row r="9" spans="1:4" x14ac:dyDescent="0.35">
      <c r="A9" s="4" t="s">
        <v>20</v>
      </c>
      <c r="B9" s="1">
        <v>44044</v>
      </c>
      <c r="C9">
        <f t="shared" si="0"/>
        <v>113.94005769621928</v>
      </c>
      <c r="D9" t="s">
        <v>42</v>
      </c>
    </row>
    <row r="10" spans="1:4" x14ac:dyDescent="0.35">
      <c r="A10" s="4" t="s">
        <v>20</v>
      </c>
      <c r="B10" s="1">
        <v>44075</v>
      </c>
      <c r="C10">
        <f t="shared" si="0"/>
        <v>115.07945827318147</v>
      </c>
      <c r="D10" t="s">
        <v>42</v>
      </c>
    </row>
    <row r="11" spans="1:4" x14ac:dyDescent="0.35">
      <c r="A11" s="4" t="s">
        <v>20</v>
      </c>
      <c r="B11" s="1">
        <v>44105</v>
      </c>
      <c r="C11">
        <f t="shared" si="0"/>
        <v>116.23025285591329</v>
      </c>
      <c r="D11" t="s">
        <v>42</v>
      </c>
    </row>
    <row r="12" spans="1:4" x14ac:dyDescent="0.35">
      <c r="A12" s="4" t="s">
        <v>20</v>
      </c>
      <c r="B12" s="1">
        <v>44136</v>
      </c>
      <c r="C12">
        <f t="shared" si="0"/>
        <v>117.39255538447243</v>
      </c>
      <c r="D12" t="s">
        <v>42</v>
      </c>
    </row>
    <row r="13" spans="1:4" x14ac:dyDescent="0.35">
      <c r="A13" s="4" t="s">
        <v>20</v>
      </c>
      <c r="B13" s="1">
        <v>44166</v>
      </c>
      <c r="C13">
        <f t="shared" si="0"/>
        <v>118.56648093831716</v>
      </c>
      <c r="D13" t="s">
        <v>42</v>
      </c>
    </row>
    <row r="14" spans="1:4" x14ac:dyDescent="0.35">
      <c r="A14" s="4" t="s">
        <v>20</v>
      </c>
      <c r="B14" s="1">
        <v>43466</v>
      </c>
      <c r="C14">
        <v>100.1</v>
      </c>
      <c r="D14" t="s">
        <v>42</v>
      </c>
    </row>
    <row r="15" spans="1:4" x14ac:dyDescent="0.35">
      <c r="A15" s="4" t="s">
        <v>20</v>
      </c>
      <c r="B15" s="1">
        <v>43497</v>
      </c>
      <c r="C15">
        <f>C14+C14*0.005</f>
        <v>100.6005</v>
      </c>
      <c r="D15" t="s">
        <v>42</v>
      </c>
    </row>
    <row r="16" spans="1:4" x14ac:dyDescent="0.35">
      <c r="A16" s="4" t="s">
        <v>20</v>
      </c>
      <c r="B16" s="1">
        <v>43525</v>
      </c>
      <c r="C16">
        <f t="shared" ref="C16:C25" si="1">C15+C15*0.005</f>
        <v>101.10350249999999</v>
      </c>
      <c r="D16" t="s">
        <v>42</v>
      </c>
    </row>
    <row r="17" spans="1:4" x14ac:dyDescent="0.35">
      <c r="A17" s="4" t="s">
        <v>20</v>
      </c>
      <c r="B17" s="1">
        <v>43556</v>
      </c>
      <c r="C17">
        <f t="shared" si="1"/>
        <v>101.6090200125</v>
      </c>
      <c r="D17" t="s">
        <v>42</v>
      </c>
    </row>
    <row r="18" spans="1:4" x14ac:dyDescent="0.35">
      <c r="A18" s="4" t="s">
        <v>20</v>
      </c>
      <c r="B18" s="1">
        <v>43586</v>
      </c>
      <c r="C18">
        <f t="shared" si="1"/>
        <v>102.1170651125625</v>
      </c>
      <c r="D18" t="s">
        <v>42</v>
      </c>
    </row>
    <row r="19" spans="1:4" x14ac:dyDescent="0.35">
      <c r="A19" s="4" t="s">
        <v>20</v>
      </c>
      <c r="B19" s="1">
        <v>43617</v>
      </c>
      <c r="C19">
        <f t="shared" si="1"/>
        <v>102.62765043812531</v>
      </c>
      <c r="D19" t="s">
        <v>42</v>
      </c>
    </row>
    <row r="20" spans="1:4" x14ac:dyDescent="0.35">
      <c r="A20" s="4" t="s">
        <v>20</v>
      </c>
      <c r="B20" s="1">
        <v>43647</v>
      </c>
      <c r="C20">
        <f t="shared" si="1"/>
        <v>103.14078869031594</v>
      </c>
      <c r="D20" t="s">
        <v>42</v>
      </c>
    </row>
    <row r="21" spans="1:4" x14ac:dyDescent="0.35">
      <c r="A21" s="4" t="s">
        <v>20</v>
      </c>
      <c r="B21" s="1">
        <v>43678</v>
      </c>
      <c r="C21">
        <f t="shared" si="1"/>
        <v>103.65649263376753</v>
      </c>
      <c r="D21" t="s">
        <v>42</v>
      </c>
    </row>
    <row r="22" spans="1:4" x14ac:dyDescent="0.35">
      <c r="A22" s="4" t="s">
        <v>20</v>
      </c>
      <c r="B22" s="1">
        <v>43709</v>
      </c>
      <c r="C22">
        <f t="shared" si="1"/>
        <v>104.17477509693637</v>
      </c>
      <c r="D22" t="s">
        <v>42</v>
      </c>
    </row>
    <row r="23" spans="1:4" x14ac:dyDescent="0.35">
      <c r="A23" s="4" t="s">
        <v>20</v>
      </c>
      <c r="B23" s="1">
        <v>43739</v>
      </c>
      <c r="C23">
        <f t="shared" si="1"/>
        <v>104.69564897242105</v>
      </c>
      <c r="D23" t="s">
        <v>42</v>
      </c>
    </row>
    <row r="24" spans="1:4" x14ac:dyDescent="0.35">
      <c r="A24" s="4" t="s">
        <v>20</v>
      </c>
      <c r="B24" s="1">
        <v>43770</v>
      </c>
      <c r="C24">
        <f t="shared" si="1"/>
        <v>105.21912721728316</v>
      </c>
      <c r="D24" t="s">
        <v>42</v>
      </c>
    </row>
    <row r="25" spans="1:4" x14ac:dyDescent="0.35">
      <c r="A25" s="4" t="s">
        <v>20</v>
      </c>
      <c r="B25" s="1">
        <v>43800</v>
      </c>
      <c r="C25">
        <f t="shared" si="1"/>
        <v>105.74522285336957</v>
      </c>
      <c r="D25" t="s">
        <v>42</v>
      </c>
    </row>
    <row r="26" spans="1:4" x14ac:dyDescent="0.35">
      <c r="B26" s="1"/>
    </row>
    <row r="27" spans="1:4" x14ac:dyDescent="0.35">
      <c r="B27" s="1"/>
    </row>
    <row r="28" spans="1:4" x14ac:dyDescent="0.35">
      <c r="B28" s="1"/>
    </row>
    <row r="29" spans="1:4" x14ac:dyDescent="0.35">
      <c r="B29" s="1"/>
    </row>
    <row r="30" spans="1:4" x14ac:dyDescent="0.35">
      <c r="B30" s="1"/>
    </row>
    <row r="31" spans="1:4" x14ac:dyDescent="0.35">
      <c r="B31" s="1"/>
    </row>
    <row r="32" spans="1:4" x14ac:dyDescent="0.35">
      <c r="B32" s="1"/>
    </row>
    <row r="33" spans="2:2" x14ac:dyDescent="0.35">
      <c r="B33" s="1"/>
    </row>
    <row r="34" spans="2:2" x14ac:dyDescent="0.35">
      <c r="B34" s="1"/>
    </row>
    <row r="35" spans="2:2" x14ac:dyDescent="0.35">
      <c r="B35" s="1"/>
    </row>
    <row r="36" spans="2:2" x14ac:dyDescent="0.35">
      <c r="B36" s="1"/>
    </row>
    <row r="37" spans="2:2" x14ac:dyDescent="0.35">
      <c r="B37" s="1"/>
    </row>
    <row r="38" spans="2:2" x14ac:dyDescent="0.35">
      <c r="B38" s="1"/>
    </row>
    <row r="39" spans="2:2" x14ac:dyDescent="0.35">
      <c r="B39" s="1"/>
    </row>
    <row r="40" spans="2:2" x14ac:dyDescent="0.35">
      <c r="B40" s="1"/>
    </row>
    <row r="41" spans="2:2" x14ac:dyDescent="0.35">
      <c r="B41" s="1"/>
    </row>
    <row r="42" spans="2:2" x14ac:dyDescent="0.35">
      <c r="B42" s="1"/>
    </row>
    <row r="43" spans="2:2" x14ac:dyDescent="0.35">
      <c r="B43" s="1"/>
    </row>
    <row r="44" spans="2:2" x14ac:dyDescent="0.35">
      <c r="B44" s="1"/>
    </row>
    <row r="45" spans="2:2" x14ac:dyDescent="0.35">
      <c r="B45" s="1"/>
    </row>
    <row r="46" spans="2:2" x14ac:dyDescent="0.35">
      <c r="B46" s="1"/>
    </row>
    <row r="47" spans="2:2" x14ac:dyDescent="0.35">
      <c r="B47" s="1"/>
    </row>
    <row r="48" spans="2:2" x14ac:dyDescent="0.35">
      <c r="B48" s="1"/>
    </row>
    <row r="49" spans="2:2" x14ac:dyDescent="0.35">
      <c r="B49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5AD4-82C5-4C3A-B7FA-561816E67D0D}">
  <dimension ref="A1:D73"/>
  <sheetViews>
    <sheetView workbookViewId="0"/>
  </sheetViews>
  <sheetFormatPr defaultRowHeight="14.5" x14ac:dyDescent="0.35"/>
  <cols>
    <col min="1" max="1" width="14.6328125" bestFit="1" customWidth="1"/>
    <col min="3" max="3" width="7.6328125" bestFit="1" customWidth="1"/>
  </cols>
  <sheetData>
    <row r="1" spans="1:4" x14ac:dyDescent="0.35">
      <c r="A1" s="2" t="s">
        <v>18</v>
      </c>
      <c r="B1" s="2" t="s">
        <v>19</v>
      </c>
      <c r="C1" s="2" t="s">
        <v>35</v>
      </c>
      <c r="D1" s="2" t="s">
        <v>32</v>
      </c>
    </row>
    <row r="2" spans="1:4" x14ac:dyDescent="0.35">
      <c r="A2" s="4" t="s">
        <v>0</v>
      </c>
      <c r="B2" s="1">
        <v>43831</v>
      </c>
      <c r="C2">
        <v>12000</v>
      </c>
      <c r="D2" t="s">
        <v>39</v>
      </c>
    </row>
    <row r="3" spans="1:4" x14ac:dyDescent="0.35">
      <c r="A3" s="4" t="s">
        <v>0</v>
      </c>
      <c r="B3" s="1">
        <v>43862</v>
      </c>
      <c r="C3">
        <v>12000</v>
      </c>
      <c r="D3" t="s">
        <v>39</v>
      </c>
    </row>
    <row r="4" spans="1:4" x14ac:dyDescent="0.35">
      <c r="A4" s="4" t="s">
        <v>0</v>
      </c>
      <c r="B4" s="1">
        <v>43891</v>
      </c>
      <c r="C4">
        <v>12000</v>
      </c>
      <c r="D4" t="s">
        <v>39</v>
      </c>
    </row>
    <row r="5" spans="1:4" x14ac:dyDescent="0.35">
      <c r="A5" s="4" t="s">
        <v>0</v>
      </c>
      <c r="B5" s="1">
        <v>43922</v>
      </c>
      <c r="C5">
        <v>12000</v>
      </c>
      <c r="D5" t="s">
        <v>39</v>
      </c>
    </row>
    <row r="6" spans="1:4" x14ac:dyDescent="0.35">
      <c r="A6" s="4" t="s">
        <v>0</v>
      </c>
      <c r="B6" s="1">
        <v>43952</v>
      </c>
      <c r="C6">
        <v>12000</v>
      </c>
      <c r="D6" t="s">
        <v>39</v>
      </c>
    </row>
    <row r="7" spans="1:4" x14ac:dyDescent="0.35">
      <c r="A7" s="4" t="s">
        <v>0</v>
      </c>
      <c r="B7" s="1">
        <v>43983</v>
      </c>
      <c r="C7">
        <v>12000</v>
      </c>
      <c r="D7" t="s">
        <v>39</v>
      </c>
    </row>
    <row r="8" spans="1:4" x14ac:dyDescent="0.35">
      <c r="A8" s="4" t="s">
        <v>0</v>
      </c>
      <c r="B8" s="1">
        <v>44013</v>
      </c>
      <c r="C8">
        <v>12000</v>
      </c>
      <c r="D8" t="s">
        <v>39</v>
      </c>
    </row>
    <row r="9" spans="1:4" x14ac:dyDescent="0.35">
      <c r="A9" s="4" t="s">
        <v>0</v>
      </c>
      <c r="B9" s="1">
        <v>44044</v>
      </c>
      <c r="C9">
        <v>12000</v>
      </c>
      <c r="D9" t="s">
        <v>39</v>
      </c>
    </row>
    <row r="10" spans="1:4" x14ac:dyDescent="0.35">
      <c r="A10" s="4" t="s">
        <v>0</v>
      </c>
      <c r="B10" s="1">
        <v>44075</v>
      </c>
      <c r="C10">
        <v>12000</v>
      </c>
      <c r="D10" t="s">
        <v>39</v>
      </c>
    </row>
    <row r="11" spans="1:4" x14ac:dyDescent="0.35">
      <c r="A11" s="4" t="s">
        <v>0</v>
      </c>
      <c r="B11" s="1">
        <v>44105</v>
      </c>
      <c r="C11">
        <v>12000</v>
      </c>
      <c r="D11" t="s">
        <v>39</v>
      </c>
    </row>
    <row r="12" spans="1:4" x14ac:dyDescent="0.35">
      <c r="A12" s="4" t="s">
        <v>0</v>
      </c>
      <c r="B12" s="1">
        <v>44136</v>
      </c>
      <c r="C12">
        <v>12000</v>
      </c>
      <c r="D12" t="s">
        <v>39</v>
      </c>
    </row>
    <row r="13" spans="1:4" x14ac:dyDescent="0.35">
      <c r="A13" s="4" t="s">
        <v>0</v>
      </c>
      <c r="B13" s="1">
        <v>44166</v>
      </c>
      <c r="C13">
        <v>12000</v>
      </c>
      <c r="D13" t="s">
        <v>39</v>
      </c>
    </row>
    <row r="14" spans="1:4" x14ac:dyDescent="0.35">
      <c r="A14" s="4" t="s">
        <v>0</v>
      </c>
      <c r="B14" s="1">
        <v>43466</v>
      </c>
      <c r="C14">
        <f>ROUND(C2-C2*0.1,0)</f>
        <v>10800</v>
      </c>
      <c r="D14" t="s">
        <v>39</v>
      </c>
    </row>
    <row r="15" spans="1:4" x14ac:dyDescent="0.35">
      <c r="A15" s="4" t="s">
        <v>0</v>
      </c>
      <c r="B15" s="1">
        <v>43497</v>
      </c>
      <c r="C15">
        <f t="shared" ref="C15:C25" si="0">ROUND(C3-C3*0.1,0)</f>
        <v>10800</v>
      </c>
      <c r="D15" t="s">
        <v>39</v>
      </c>
    </row>
    <row r="16" spans="1:4" x14ac:dyDescent="0.35">
      <c r="A16" s="4" t="s">
        <v>0</v>
      </c>
      <c r="B16" s="1">
        <v>43525</v>
      </c>
      <c r="C16">
        <f t="shared" si="0"/>
        <v>10800</v>
      </c>
      <c r="D16" t="s">
        <v>39</v>
      </c>
    </row>
    <row r="17" spans="1:4" x14ac:dyDescent="0.35">
      <c r="A17" s="4" t="s">
        <v>0</v>
      </c>
      <c r="B17" s="1">
        <v>43556</v>
      </c>
      <c r="C17">
        <f t="shared" si="0"/>
        <v>10800</v>
      </c>
      <c r="D17" t="s">
        <v>39</v>
      </c>
    </row>
    <row r="18" spans="1:4" x14ac:dyDescent="0.35">
      <c r="A18" s="4" t="s">
        <v>0</v>
      </c>
      <c r="B18" s="1">
        <v>43586</v>
      </c>
      <c r="C18">
        <f t="shared" si="0"/>
        <v>10800</v>
      </c>
      <c r="D18" t="s">
        <v>39</v>
      </c>
    </row>
    <row r="19" spans="1:4" x14ac:dyDescent="0.35">
      <c r="A19" s="4" t="s">
        <v>0</v>
      </c>
      <c r="B19" s="1">
        <v>43617</v>
      </c>
      <c r="C19">
        <f t="shared" si="0"/>
        <v>10800</v>
      </c>
      <c r="D19" t="s">
        <v>39</v>
      </c>
    </row>
    <row r="20" spans="1:4" x14ac:dyDescent="0.35">
      <c r="A20" s="4" t="s">
        <v>0</v>
      </c>
      <c r="B20" s="1">
        <v>43647</v>
      </c>
      <c r="C20">
        <f t="shared" si="0"/>
        <v>10800</v>
      </c>
      <c r="D20" t="s">
        <v>39</v>
      </c>
    </row>
    <row r="21" spans="1:4" x14ac:dyDescent="0.35">
      <c r="A21" s="4" t="s">
        <v>0</v>
      </c>
      <c r="B21" s="1">
        <v>43678</v>
      </c>
      <c r="C21">
        <f t="shared" si="0"/>
        <v>10800</v>
      </c>
      <c r="D21" t="s">
        <v>39</v>
      </c>
    </row>
    <row r="22" spans="1:4" x14ac:dyDescent="0.35">
      <c r="A22" s="4" t="s">
        <v>0</v>
      </c>
      <c r="B22" s="1">
        <v>43709</v>
      </c>
      <c r="C22">
        <f t="shared" si="0"/>
        <v>10800</v>
      </c>
      <c r="D22" t="s">
        <v>39</v>
      </c>
    </row>
    <row r="23" spans="1:4" x14ac:dyDescent="0.35">
      <c r="A23" s="4" t="s">
        <v>0</v>
      </c>
      <c r="B23" s="1">
        <v>43739</v>
      </c>
      <c r="C23">
        <f t="shared" si="0"/>
        <v>10800</v>
      </c>
      <c r="D23" t="s">
        <v>39</v>
      </c>
    </row>
    <row r="24" spans="1:4" x14ac:dyDescent="0.35">
      <c r="A24" s="4" t="s">
        <v>0</v>
      </c>
      <c r="B24" s="1">
        <v>43770</v>
      </c>
      <c r="C24">
        <f t="shared" si="0"/>
        <v>10800</v>
      </c>
      <c r="D24" t="s">
        <v>39</v>
      </c>
    </row>
    <row r="25" spans="1:4" x14ac:dyDescent="0.35">
      <c r="A25" s="4" t="s">
        <v>0</v>
      </c>
      <c r="B25" s="1">
        <v>43800</v>
      </c>
      <c r="C25">
        <f t="shared" si="0"/>
        <v>10800</v>
      </c>
      <c r="D25" t="s">
        <v>39</v>
      </c>
    </row>
    <row r="26" spans="1:4" x14ac:dyDescent="0.35">
      <c r="A26" s="4" t="s">
        <v>1</v>
      </c>
      <c r="B26" s="1">
        <v>43831</v>
      </c>
      <c r="C26">
        <v>5000</v>
      </c>
      <c r="D26" t="s">
        <v>39</v>
      </c>
    </row>
    <row r="27" spans="1:4" x14ac:dyDescent="0.35">
      <c r="A27" s="4" t="s">
        <v>1</v>
      </c>
      <c r="B27" s="1">
        <v>43862</v>
      </c>
      <c r="C27">
        <v>5000</v>
      </c>
      <c r="D27" t="s">
        <v>39</v>
      </c>
    </row>
    <row r="28" spans="1:4" x14ac:dyDescent="0.35">
      <c r="A28" s="4" t="s">
        <v>1</v>
      </c>
      <c r="B28" s="1">
        <v>43891</v>
      </c>
      <c r="C28">
        <v>5000</v>
      </c>
      <c r="D28" t="s">
        <v>39</v>
      </c>
    </row>
    <row r="29" spans="1:4" x14ac:dyDescent="0.35">
      <c r="A29" s="4" t="s">
        <v>1</v>
      </c>
      <c r="B29" s="1">
        <v>43922</v>
      </c>
      <c r="C29">
        <v>5000</v>
      </c>
      <c r="D29" t="s">
        <v>39</v>
      </c>
    </row>
    <row r="30" spans="1:4" x14ac:dyDescent="0.35">
      <c r="A30" s="4" t="s">
        <v>1</v>
      </c>
      <c r="B30" s="1">
        <v>43952</v>
      </c>
      <c r="C30">
        <v>5000</v>
      </c>
      <c r="D30" t="s">
        <v>39</v>
      </c>
    </row>
    <row r="31" spans="1:4" x14ac:dyDescent="0.35">
      <c r="A31" s="4" t="s">
        <v>1</v>
      </c>
      <c r="B31" s="1">
        <v>43983</v>
      </c>
      <c r="C31">
        <v>5000</v>
      </c>
      <c r="D31" t="s">
        <v>39</v>
      </c>
    </row>
    <row r="32" spans="1:4" x14ac:dyDescent="0.35">
      <c r="A32" s="4" t="s">
        <v>1</v>
      </c>
      <c r="B32" s="1">
        <v>44013</v>
      </c>
      <c r="C32">
        <v>5000</v>
      </c>
      <c r="D32" t="s">
        <v>39</v>
      </c>
    </row>
    <row r="33" spans="1:4" x14ac:dyDescent="0.35">
      <c r="A33" s="4" t="s">
        <v>1</v>
      </c>
      <c r="B33" s="1">
        <v>44044</v>
      </c>
      <c r="C33">
        <v>5000</v>
      </c>
      <c r="D33" t="s">
        <v>39</v>
      </c>
    </row>
    <row r="34" spans="1:4" x14ac:dyDescent="0.35">
      <c r="A34" s="4" t="s">
        <v>1</v>
      </c>
      <c r="B34" s="1">
        <v>44075</v>
      </c>
      <c r="C34">
        <v>5000</v>
      </c>
      <c r="D34" t="s">
        <v>39</v>
      </c>
    </row>
    <row r="35" spans="1:4" x14ac:dyDescent="0.35">
      <c r="A35" s="4" t="s">
        <v>1</v>
      </c>
      <c r="B35" s="1">
        <v>44105</v>
      </c>
      <c r="C35">
        <v>5000</v>
      </c>
      <c r="D35" t="s">
        <v>39</v>
      </c>
    </row>
    <row r="36" spans="1:4" x14ac:dyDescent="0.35">
      <c r="A36" s="4" t="s">
        <v>1</v>
      </c>
      <c r="B36" s="1">
        <v>44136</v>
      </c>
      <c r="C36">
        <v>5000</v>
      </c>
      <c r="D36" t="s">
        <v>39</v>
      </c>
    </row>
    <row r="37" spans="1:4" x14ac:dyDescent="0.35">
      <c r="A37" s="4" t="s">
        <v>1</v>
      </c>
      <c r="B37" s="1">
        <v>44166</v>
      </c>
      <c r="C37">
        <v>5000</v>
      </c>
      <c r="D37" t="s">
        <v>39</v>
      </c>
    </row>
    <row r="38" spans="1:4" x14ac:dyDescent="0.35">
      <c r="A38" s="4" t="s">
        <v>1</v>
      </c>
      <c r="B38" s="1">
        <v>43466</v>
      </c>
      <c r="C38">
        <f>ROUND(C26-C26*0.05,0)</f>
        <v>4750</v>
      </c>
      <c r="D38" t="s">
        <v>39</v>
      </c>
    </row>
    <row r="39" spans="1:4" x14ac:dyDescent="0.35">
      <c r="A39" s="4" t="s">
        <v>1</v>
      </c>
      <c r="B39" s="1">
        <v>43497</v>
      </c>
      <c r="C39">
        <f t="shared" ref="C39:C49" si="1">ROUND(C27-C27*0.05,0)</f>
        <v>4750</v>
      </c>
      <c r="D39" t="s">
        <v>39</v>
      </c>
    </row>
    <row r="40" spans="1:4" x14ac:dyDescent="0.35">
      <c r="A40" s="4" t="s">
        <v>1</v>
      </c>
      <c r="B40" s="1">
        <v>43525</v>
      </c>
      <c r="C40">
        <f t="shared" si="1"/>
        <v>4750</v>
      </c>
      <c r="D40" t="s">
        <v>39</v>
      </c>
    </row>
    <row r="41" spans="1:4" x14ac:dyDescent="0.35">
      <c r="A41" s="4" t="s">
        <v>1</v>
      </c>
      <c r="B41" s="1">
        <v>43556</v>
      </c>
      <c r="C41">
        <f t="shared" si="1"/>
        <v>4750</v>
      </c>
      <c r="D41" t="s">
        <v>39</v>
      </c>
    </row>
    <row r="42" spans="1:4" x14ac:dyDescent="0.35">
      <c r="A42" s="4" t="s">
        <v>1</v>
      </c>
      <c r="B42" s="1">
        <v>43586</v>
      </c>
      <c r="C42">
        <f t="shared" si="1"/>
        <v>4750</v>
      </c>
      <c r="D42" t="s">
        <v>39</v>
      </c>
    </row>
    <row r="43" spans="1:4" x14ac:dyDescent="0.35">
      <c r="A43" s="4" t="s">
        <v>1</v>
      </c>
      <c r="B43" s="1">
        <v>43617</v>
      </c>
      <c r="C43">
        <f t="shared" si="1"/>
        <v>4750</v>
      </c>
      <c r="D43" t="s">
        <v>39</v>
      </c>
    </row>
    <row r="44" spans="1:4" x14ac:dyDescent="0.35">
      <c r="A44" s="4" t="s">
        <v>1</v>
      </c>
      <c r="B44" s="1">
        <v>43647</v>
      </c>
      <c r="C44">
        <f t="shared" si="1"/>
        <v>4750</v>
      </c>
      <c r="D44" t="s">
        <v>39</v>
      </c>
    </row>
    <row r="45" spans="1:4" x14ac:dyDescent="0.35">
      <c r="A45" s="4" t="s">
        <v>1</v>
      </c>
      <c r="B45" s="1">
        <v>43678</v>
      </c>
      <c r="C45">
        <f t="shared" si="1"/>
        <v>4750</v>
      </c>
      <c r="D45" t="s">
        <v>39</v>
      </c>
    </row>
    <row r="46" spans="1:4" x14ac:dyDescent="0.35">
      <c r="A46" s="4" t="s">
        <v>1</v>
      </c>
      <c r="B46" s="1">
        <v>43709</v>
      </c>
      <c r="C46">
        <f t="shared" si="1"/>
        <v>4750</v>
      </c>
      <c r="D46" t="s">
        <v>39</v>
      </c>
    </row>
    <row r="47" spans="1:4" x14ac:dyDescent="0.35">
      <c r="A47" s="4" t="s">
        <v>1</v>
      </c>
      <c r="B47" s="1">
        <v>43739</v>
      </c>
      <c r="C47">
        <f t="shared" si="1"/>
        <v>4750</v>
      </c>
      <c r="D47" t="s">
        <v>39</v>
      </c>
    </row>
    <row r="48" spans="1:4" x14ac:dyDescent="0.35">
      <c r="A48" s="4" t="s">
        <v>1</v>
      </c>
      <c r="B48" s="1">
        <v>43770</v>
      </c>
      <c r="C48">
        <f t="shared" si="1"/>
        <v>4750</v>
      </c>
      <c r="D48" t="s">
        <v>39</v>
      </c>
    </row>
    <row r="49" spans="1:4" x14ac:dyDescent="0.35">
      <c r="A49" s="4" t="s">
        <v>1</v>
      </c>
      <c r="B49" s="1">
        <v>43800</v>
      </c>
      <c r="C49">
        <f t="shared" si="1"/>
        <v>4750</v>
      </c>
      <c r="D49" t="s">
        <v>39</v>
      </c>
    </row>
    <row r="50" spans="1:4" x14ac:dyDescent="0.35">
      <c r="A50" s="4" t="s">
        <v>3</v>
      </c>
      <c r="B50" s="1">
        <v>43831</v>
      </c>
      <c r="C50">
        <v>7500</v>
      </c>
      <c r="D50" t="s">
        <v>39</v>
      </c>
    </row>
    <row r="51" spans="1:4" x14ac:dyDescent="0.35">
      <c r="A51" s="4" t="s">
        <v>3</v>
      </c>
      <c r="B51" s="1">
        <v>43862</v>
      </c>
      <c r="C51">
        <v>7500</v>
      </c>
      <c r="D51" t="s">
        <v>39</v>
      </c>
    </row>
    <row r="52" spans="1:4" x14ac:dyDescent="0.35">
      <c r="A52" s="4" t="s">
        <v>3</v>
      </c>
      <c r="B52" s="1">
        <v>43891</v>
      </c>
      <c r="C52">
        <v>7500</v>
      </c>
      <c r="D52" t="s">
        <v>39</v>
      </c>
    </row>
    <row r="53" spans="1:4" x14ac:dyDescent="0.35">
      <c r="A53" s="4" t="s">
        <v>3</v>
      </c>
      <c r="B53" s="1">
        <v>43922</v>
      </c>
      <c r="C53">
        <v>7500</v>
      </c>
      <c r="D53" t="s">
        <v>39</v>
      </c>
    </row>
    <row r="54" spans="1:4" x14ac:dyDescent="0.35">
      <c r="A54" s="4" t="s">
        <v>3</v>
      </c>
      <c r="B54" s="1">
        <v>43952</v>
      </c>
      <c r="C54">
        <v>7500</v>
      </c>
      <c r="D54" t="s">
        <v>39</v>
      </c>
    </row>
    <row r="55" spans="1:4" x14ac:dyDescent="0.35">
      <c r="A55" s="4" t="s">
        <v>3</v>
      </c>
      <c r="B55" s="1">
        <v>43983</v>
      </c>
      <c r="C55">
        <v>7500</v>
      </c>
      <c r="D55" t="s">
        <v>39</v>
      </c>
    </row>
    <row r="56" spans="1:4" x14ac:dyDescent="0.35">
      <c r="A56" s="4" t="s">
        <v>3</v>
      </c>
      <c r="B56" s="1">
        <v>44013</v>
      </c>
      <c r="C56">
        <v>7500</v>
      </c>
      <c r="D56" t="s">
        <v>39</v>
      </c>
    </row>
    <row r="57" spans="1:4" x14ac:dyDescent="0.35">
      <c r="A57" s="4" t="s">
        <v>3</v>
      </c>
      <c r="B57" s="1">
        <v>44044</v>
      </c>
      <c r="C57">
        <v>7500</v>
      </c>
      <c r="D57" t="s">
        <v>39</v>
      </c>
    </row>
    <row r="58" spans="1:4" x14ac:dyDescent="0.35">
      <c r="A58" s="4" t="s">
        <v>3</v>
      </c>
      <c r="B58" s="1">
        <v>44075</v>
      </c>
      <c r="C58">
        <v>7500</v>
      </c>
      <c r="D58" t="s">
        <v>39</v>
      </c>
    </row>
    <row r="59" spans="1:4" x14ac:dyDescent="0.35">
      <c r="A59" s="4" t="s">
        <v>3</v>
      </c>
      <c r="B59" s="1">
        <v>44105</v>
      </c>
      <c r="C59">
        <v>7500</v>
      </c>
      <c r="D59" t="s">
        <v>39</v>
      </c>
    </row>
    <row r="60" spans="1:4" x14ac:dyDescent="0.35">
      <c r="A60" s="4" t="s">
        <v>3</v>
      </c>
      <c r="B60" s="1">
        <v>44136</v>
      </c>
      <c r="C60">
        <v>7500</v>
      </c>
      <c r="D60" t="s">
        <v>39</v>
      </c>
    </row>
    <row r="61" spans="1:4" x14ac:dyDescent="0.35">
      <c r="A61" s="4" t="s">
        <v>3</v>
      </c>
      <c r="B61" s="1">
        <v>44166</v>
      </c>
      <c r="C61">
        <v>7500</v>
      </c>
      <c r="D61" t="s">
        <v>39</v>
      </c>
    </row>
    <row r="62" spans="1:4" x14ac:dyDescent="0.35">
      <c r="A62" s="4" t="s">
        <v>3</v>
      </c>
      <c r="B62" s="1">
        <v>43466</v>
      </c>
      <c r="C62">
        <f>ROUND(C50-C50*0.15,0)</f>
        <v>6375</v>
      </c>
      <c r="D62" t="s">
        <v>39</v>
      </c>
    </row>
    <row r="63" spans="1:4" x14ac:dyDescent="0.35">
      <c r="A63" s="4" t="s">
        <v>3</v>
      </c>
      <c r="B63" s="1">
        <v>43497</v>
      </c>
      <c r="C63">
        <f t="shared" ref="C63:C73" si="2">ROUND(C51-C51*0.15,0)</f>
        <v>6375</v>
      </c>
      <c r="D63" t="s">
        <v>39</v>
      </c>
    </row>
    <row r="64" spans="1:4" x14ac:dyDescent="0.35">
      <c r="A64" s="4" t="s">
        <v>3</v>
      </c>
      <c r="B64" s="1">
        <v>43525</v>
      </c>
      <c r="C64">
        <f t="shared" si="2"/>
        <v>6375</v>
      </c>
      <c r="D64" t="s">
        <v>39</v>
      </c>
    </row>
    <row r="65" spans="1:4" x14ac:dyDescent="0.35">
      <c r="A65" s="4" t="s">
        <v>3</v>
      </c>
      <c r="B65" s="1">
        <v>43556</v>
      </c>
      <c r="C65">
        <f t="shared" si="2"/>
        <v>6375</v>
      </c>
      <c r="D65" t="s">
        <v>39</v>
      </c>
    </row>
    <row r="66" spans="1:4" x14ac:dyDescent="0.35">
      <c r="A66" s="4" t="s">
        <v>3</v>
      </c>
      <c r="B66" s="1">
        <v>43586</v>
      </c>
      <c r="C66">
        <f t="shared" si="2"/>
        <v>6375</v>
      </c>
      <c r="D66" t="s">
        <v>39</v>
      </c>
    </row>
    <row r="67" spans="1:4" x14ac:dyDescent="0.35">
      <c r="A67" s="4" t="s">
        <v>3</v>
      </c>
      <c r="B67" s="1">
        <v>43617</v>
      </c>
      <c r="C67">
        <f t="shared" si="2"/>
        <v>6375</v>
      </c>
      <c r="D67" t="s">
        <v>39</v>
      </c>
    </row>
    <row r="68" spans="1:4" x14ac:dyDescent="0.35">
      <c r="A68" s="4" t="s">
        <v>3</v>
      </c>
      <c r="B68" s="1">
        <v>43647</v>
      </c>
      <c r="C68">
        <f t="shared" si="2"/>
        <v>6375</v>
      </c>
      <c r="D68" t="s">
        <v>39</v>
      </c>
    </row>
    <row r="69" spans="1:4" x14ac:dyDescent="0.35">
      <c r="A69" s="4" t="s">
        <v>3</v>
      </c>
      <c r="B69" s="1">
        <v>43678</v>
      </c>
      <c r="C69">
        <f t="shared" si="2"/>
        <v>6375</v>
      </c>
      <c r="D69" t="s">
        <v>39</v>
      </c>
    </row>
    <row r="70" spans="1:4" x14ac:dyDescent="0.35">
      <c r="A70" s="4" t="s">
        <v>3</v>
      </c>
      <c r="B70" s="1">
        <v>43709</v>
      </c>
      <c r="C70">
        <f t="shared" si="2"/>
        <v>6375</v>
      </c>
      <c r="D70" t="s">
        <v>39</v>
      </c>
    </row>
    <row r="71" spans="1:4" x14ac:dyDescent="0.35">
      <c r="A71" s="4" t="s">
        <v>3</v>
      </c>
      <c r="B71" s="1">
        <v>43739</v>
      </c>
      <c r="C71">
        <f t="shared" si="2"/>
        <v>6375</v>
      </c>
      <c r="D71" t="s">
        <v>39</v>
      </c>
    </row>
    <row r="72" spans="1:4" x14ac:dyDescent="0.35">
      <c r="A72" s="4" t="s">
        <v>3</v>
      </c>
      <c r="B72" s="1">
        <v>43770</v>
      </c>
      <c r="C72">
        <f t="shared" si="2"/>
        <v>6375</v>
      </c>
      <c r="D72" t="s">
        <v>39</v>
      </c>
    </row>
    <row r="73" spans="1:4" x14ac:dyDescent="0.35">
      <c r="A73" s="4" t="s">
        <v>3</v>
      </c>
      <c r="B73" s="1">
        <v>43800</v>
      </c>
      <c r="C73">
        <f t="shared" si="2"/>
        <v>6375</v>
      </c>
      <c r="D7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Departments</vt:lpstr>
      <vt:lpstr>CostHead</vt:lpstr>
      <vt:lpstr>RTO</vt:lpstr>
      <vt:lpstr>Truck Details</vt:lpstr>
      <vt:lpstr>Trip Details</vt:lpstr>
      <vt:lpstr>Tyres</vt:lpstr>
      <vt:lpstr>Maintenance</vt:lpstr>
      <vt:lpstr>Fuel</vt:lpstr>
      <vt:lpstr>Salary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Pratik Wanare</dc:creator>
  <cp:lastModifiedBy>Pratik Gajanan Wanare</cp:lastModifiedBy>
  <dcterms:created xsi:type="dcterms:W3CDTF">2021-10-19T15:25:33Z</dcterms:created>
  <dcterms:modified xsi:type="dcterms:W3CDTF">2021-10-29T04:34:56Z</dcterms:modified>
</cp:coreProperties>
</file>